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目录" sheetId="1" r:id="rId1"/>
    <sheet name="1.部门预算说明" sheetId="2" r:id="rId2"/>
    <sheet name="2.部门预算收支总表" sheetId="3" r:id="rId3"/>
    <sheet name="3.部门预算收入总体情况表" sheetId="4" r:id="rId4"/>
    <sheet name="4.部门预算支出总体情况表" sheetId="5" r:id="rId5"/>
    <sheet name="5.财政拨款收支预算总表" sheetId="6" r:id="rId6"/>
    <sheet name="6.一般公共预算支出情况表" sheetId="7" r:id="rId7"/>
    <sheet name="7.一般公共预算基本支出明细情况表" sheetId="8" r:id="rId8"/>
    <sheet name="8.“三公经费”预算财政拨款情况表" sheetId="9" r:id="rId9"/>
    <sheet name="9.政府性基金预算支出情况表" sheetId="10" r:id="rId10"/>
  </sheets>
  <definedNames/>
  <calcPr fullCalcOnLoad="1" iterate="1" iterateCount="100" iterateDelta="0.001"/>
</workbook>
</file>

<file path=xl/sharedStrings.xml><?xml version="1.0" encoding="utf-8"?>
<sst xmlns="http://schemas.openxmlformats.org/spreadsheetml/2006/main" count="450" uniqueCount="243">
  <si>
    <t>定西市纪委
2019年度部门预算调整后公开情况说明</t>
  </si>
  <si>
    <t>目  录</t>
  </si>
  <si>
    <t>一、部门预算说明表</t>
  </si>
  <si>
    <t>（一）部门主要职责</t>
  </si>
  <si>
    <t>（二）机构设置情况</t>
  </si>
  <si>
    <t>（三）预算收支情况及增减变情况</t>
  </si>
  <si>
    <t>（四）部门三公经费、培训费、会议费安排情况</t>
  </si>
  <si>
    <t>（五）机关运行经费安排情况</t>
  </si>
  <si>
    <t>（六）政府采购安排情况</t>
  </si>
  <si>
    <t>（七）国有资产占用情况</t>
  </si>
  <si>
    <t>（八）重点项目预算的绩效目标等预算绩效情况</t>
  </si>
  <si>
    <t xml:space="preserve">（九）名词解释 </t>
  </si>
  <si>
    <t>（十）部门绩效评价开展情况</t>
  </si>
  <si>
    <t>二、部门预算公开表</t>
  </si>
  <si>
    <t>（一）部门预算收支总表</t>
  </si>
  <si>
    <t>（二）部门预算收入总体情况表</t>
  </si>
  <si>
    <t>（三）部门预算支出总体情况表</t>
  </si>
  <si>
    <t>（四）财政拔款收支预算总表</t>
  </si>
  <si>
    <t>（五）一般公共预算支出情况表</t>
  </si>
  <si>
    <t>（六）一般公共预算基本支出情况表</t>
  </si>
  <si>
    <t>（七）一般公共预算三公经费拔款情况表</t>
  </si>
  <si>
    <t>（八）政府性基金预算支出情况表</t>
  </si>
  <si>
    <t>2019年定西市纪委部门预算调整后情况说明</t>
  </si>
  <si>
    <t>单位名称：中共定西市纪委</t>
  </si>
  <si>
    <t>一、</t>
  </si>
  <si>
    <t>部门职责</t>
  </si>
  <si>
    <t>部门主要职责
（一）维护党的章程和党的法规，检查党的路线、方针、政策和决议的执行情况，协助市委加强党风廉政建设和组织协调反腐败工作。
（二）对党员进行遵守纪律的教育，作出关于维护党纪的决定；对党员领导干部行使权力进行监督；检查和处理党的组织和党员违反党的章程和其他党内法规的比较重要或复杂的案件，决定或取消对这些案件中的党员的处分；受理党员的控告和申诉；保障党员的权利。
（三）检查行政机关在遵守和执行法律、法规和政府决定、命令中的问题，对市政府各部门及其国家公务员、市政府及市政府各部门任命的其他人员、县(区)政府及其领导人员实施监察。
（四）受理对监察对象违反行政纪律行为的控告、检举；调查处理监察对象违反行政纪律的行为；受理国家公务员、国家行政机关任命的其他人员不服行政处分决定的申诉；法律、行政法规规定由监察机关履行的其他职责。</t>
  </si>
  <si>
    <t>二、</t>
  </si>
  <si>
    <t>机构设置</t>
  </si>
  <si>
    <t>定西市纪委监委部门预算包括：市纪委监委本级预算。具体如下：
（一）机关内设15个职能科室（办公室、组织部、宣传部、党风政风监督室、案件监督管理室、纪检监察一室、纪检监察二室、纪检监察三室、纪检监察四室、纪检监察五室、纪检监察六室、纪检监察七室、案件审理室、信访室、干部监督室）。
（二）派驻机构设6个综合派驻纪检组、12个单独派驻纪检组。
（三）市委巡察办核定行政编制10名。</t>
  </si>
  <si>
    <t>三、</t>
  </si>
  <si>
    <t>预算收支变化</t>
  </si>
  <si>
    <t xml:space="preserve">  定西市纪委监委2019年收支预算为2901.34万元，较上年预算增加1650.2万元，增长43.05%。其中：基本支出1299.34万元（其中工资福利支出1042.98万元，对个人和家庭补助支出4.53万元，商品服务支出249.95万元）；项目支出1602万元（行政事业性项目420万元，建设性项目1182万元）。  
   （一）工资福利支出比上年预算增加37.81万元，主要原因：1、新调入人员工资津贴支出增加；2、2018年6月职工工资调整后工资福利支出增加；3、在职人员住房公积金和取暖补贴调整到工资福利支出中。
   （二）对个人和家庭补助支出比上年下降97.91%，减少原因是从2018年8月单位离退休人员工资由社保局发放；在职人员住房公积金和取暖补贴科目调整到工资福利支出中。
   （三） 商品服务支出比上年增长12.38%，增加原因是机关增加人数，公用经费增加。 
   （四）专项经费预算支出1602万元，较上年增加807万元，增加项目：一是根据省纪委监委《关于市州留置场所建设的指导意见》，市监委留置场所改造项目工程需市级财政筹措解决1182万元。二是根据《甘公发〔2018〕33号》文件要求办案点运行管理费中增加了留置场所陪护人员伙食补助和执行任务补助、留置场所保障人员工资、留置场所水暖电网费、留置场所信息化建设维护费共计185万元。三是市监委成立后，检察院部分职能划转到监委，案件线索量增大，办案费增加为70万元。四是市纪委监委人员增加，外出培训人员增多。每年开设乡镇纪委书记培训班，宣传培训费增为40万元。五是派驻纪检组工作经费因人员增加、归口案件线索量增大，增加为30万元。六是巡察工作经费因巡察工作开展周期加长增加为80万元。                                                                                                          （五）政府支出功能分类指标
    一般公共服务支出2684.41万元，社会保障就业支出120.74万元，住房保障支出65.65万元，卫生健康支出32.83万元。           </t>
  </si>
  <si>
    <t>四、</t>
  </si>
  <si>
    <t>部门“三公”经费、培训费、会议费财政安排情况</t>
  </si>
  <si>
    <t>“三公”经费预算数为：7.33万元，其中公务接待费2.83万元、公务用车运行维护费4.5万元、培训费0元、会议费0元。较上年增加0.45万元。主要原因是人员增加，经费有所增加。</t>
  </si>
  <si>
    <t>五、</t>
  </si>
  <si>
    <t>机关运行经费安排</t>
  </si>
  <si>
    <t>2019年安排249.95万元，比上年增长12.37%。增加主要原因是单位人数增加公用经费增加。其中办公费14.42万元、印刷费0.43万元、邮电费3.6万元、公务用车维护费4.5万元、差旅费102.12万元、公务接待费2.8万元、福利费9.18万元、公务交通补贴112.74万元、退休人员公用经费0.16万元。</t>
  </si>
  <si>
    <t>六、</t>
  </si>
  <si>
    <t>政府采购</t>
  </si>
  <si>
    <t>根据省纪委保密要求，内外网机分离，计划采购一部分计算机预计15万元。</t>
  </si>
  <si>
    <t>七、</t>
  </si>
  <si>
    <t>国有资产占用情况</t>
  </si>
  <si>
    <t>截止2019年1月1日单位共有车辆4辆，均为执法执勤用车。单位无价值50万元以上通用设备和单价100万元以上专用设备。</t>
  </si>
  <si>
    <t>八、</t>
  </si>
  <si>
    <t>名词解释</t>
  </si>
  <si>
    <t xml:space="preserve">    财政拨款收入：本级财政部门当年拨付的财政预算资金，包括公共预算财政拨款和政府性基金预算财政拨款。
　　政府性基金：是指各级人民政府及其所属部门根据法律、行政法规和中共中央、国务院文件规定，为支持特定公共基础设施建设和公共事业发展，向公民、法人和其他组织无偿征收的具有专项用途的财政资金。
　　上年结转和结余：是指预算单位以前年度的收入预算未执行完毕，需结转本年度按照原用途继续使用的结转资金，以及以前年度收支相抵后的盈余或亏损结余资金。
　　一般公共服务：指用于保障机构正常运行、开展财政管理活动的支出。
　　社会保障和就业：指用于离退休人员的经费。
　　住房保障支出：指按照国家政策规定用于住房改革方面的支出。
　　住房公积金：指按照国家统一规定，依据省上确定的比例为在职职工缴存的长期住房储金。
　　基本支出：指为保障机构正常运转、完成日常工作任务而发生的人员支出和公用支出。
　　项目支出：指在基本支出之外为完成特定行政任务和事业发展目标所发生的支出。
　　三公经费：是指省级部门用财政拨款安排的因公出国（境）费，公务用车购置及运行费和公务接费。
　　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</si>
  <si>
    <t>九、</t>
  </si>
  <si>
    <t>部门绩效评价开展情况说明</t>
  </si>
  <si>
    <t xml:space="preserve"> 根据财政预算绩效管理要求，我部门组织对2019年度一般公共预算项目支出开展绩效评价。其中：涉及项目 0 个，资金0万元，占2019年度一般公共预算项目支出0 %。部门绩效评价情况能及时报送市财政局，专项资金能够保证专款专用，不存在截留、挤占、挪用等问题。
</t>
  </si>
  <si>
    <t>部门预算收支总表</t>
  </si>
  <si>
    <t>单位：万元</t>
  </si>
  <si>
    <t>收     入</t>
  </si>
  <si>
    <t>支     出</t>
  </si>
  <si>
    <t>项目</t>
  </si>
  <si>
    <t>预算数</t>
  </si>
  <si>
    <t>一、一般公共预算财政拨款收入</t>
  </si>
  <si>
    <t>（一）一般公共服务支出</t>
  </si>
  <si>
    <t/>
  </si>
  <si>
    <t>二、政府性基金预算财政拨款收入</t>
  </si>
  <si>
    <t>（二）外交支出</t>
  </si>
  <si>
    <t>三、国有资本经营预算收入</t>
  </si>
  <si>
    <t>（三）国防支出</t>
  </si>
  <si>
    <t>四、教育专户核算</t>
  </si>
  <si>
    <t>（四）公共安全支出</t>
  </si>
  <si>
    <t>五、事业收入</t>
  </si>
  <si>
    <t>（五）教育支出</t>
  </si>
  <si>
    <t>六、上级补助收入</t>
  </si>
  <si>
    <t>（六）科学技术支出</t>
  </si>
  <si>
    <t>七、附属单位上缴收入</t>
  </si>
  <si>
    <t>（七）文化旅游体育与传媒支出</t>
  </si>
  <si>
    <t>八、经营收入</t>
  </si>
  <si>
    <t>（八）社会保障和就业支出</t>
  </si>
  <si>
    <t>九、其他收入</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</si>
  <si>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</si>
  <si>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</si>
  <si>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</si>
  <si>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</si>
  <si>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</si>
  <si>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</si>
  <si>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</si>
  <si>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</si>
  <si>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</si>
  <si>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</si>
  <si>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</si>
  <si>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</si>
  <si>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</si>
  <si>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</si>
  <si>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</si>
  <si>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（二十四）转移性支出</t>
  </si>
  <si>
    <t>（二十五）债务还本支出</t>
  </si>
  <si>
    <t>（二十六）债务付息支出</t>
  </si>
  <si>
    <t>（二十七）债务发行费用支出</t>
  </si>
  <si>
    <t>本年支出合计</t>
  </si>
  <si>
    <t>本年收入合计</t>
  </si>
  <si>
    <t>结转下年</t>
  </si>
  <si>
    <t>十、上年结转</t>
  </si>
  <si>
    <t xml:space="preserve">  一般公共预算收入结转</t>
  </si>
  <si>
    <t xml:space="preserve">  政府性基金预算收入结转</t>
  </si>
  <si>
    <t xml:space="preserve">  国有资本经营收入结转</t>
  </si>
  <si>
    <t>十一、上年结余</t>
  </si>
  <si>
    <t xml:space="preserve">  一般公共预算收入结余</t>
  </si>
  <si>
    <t xml:space="preserve">  政府性基金预算收入结余</t>
  </si>
  <si>
    <t xml:space="preserve">  国有资本经营收入结余</t>
  </si>
  <si>
    <t>支出总计</t>
  </si>
  <si>
    <t>收入总计</t>
  </si>
  <si>
    <t>部门预算收入总表</t>
  </si>
  <si>
    <t>单位名称</t>
  </si>
  <si>
    <t>合计</t>
  </si>
  <si>
    <t>一般公共预算收入</t>
  </si>
  <si>
    <t>政府性基金预算收入</t>
  </si>
  <si>
    <t>国有资本经营预算支出</t>
  </si>
  <si>
    <t>财政专户收入</t>
  </si>
  <si>
    <t>事业收入</t>
  </si>
  <si>
    <t>上级补助收入</t>
  </si>
  <si>
    <t>附属单位上缴收入</t>
  </si>
  <si>
    <t>经营收入</t>
  </si>
  <si>
    <t>其他收入</t>
  </si>
  <si>
    <t>经费拨款</t>
  </si>
  <si>
    <t>非税收入</t>
  </si>
  <si>
    <t>部门合计</t>
  </si>
  <si>
    <t>定西市纪委</t>
  </si>
  <si>
    <t>部门预算支出总表</t>
  </si>
  <si>
    <t>一般公共预算支出</t>
  </si>
  <si>
    <t>政府性基金预算支出</t>
  </si>
  <si>
    <t>基本支出</t>
  </si>
  <si>
    <t>项目支出</t>
  </si>
  <si>
    <t>财政拨款收支预算总表</t>
  </si>
  <si>
    <t>收入</t>
  </si>
  <si>
    <t>支出</t>
  </si>
  <si>
    <t>2019年预算</t>
  </si>
  <si>
    <t>财政拨款</t>
  </si>
  <si>
    <t>用教育收费安排的支出</t>
  </si>
  <si>
    <t>用财政拨款结转结余资金安排的支出</t>
  </si>
  <si>
    <t>**</t>
  </si>
  <si>
    <t>一、财政拨款</t>
  </si>
  <si>
    <t>一、基本支出</t>
  </si>
  <si>
    <t xml:space="preserve">    经费拨款</t>
  </si>
  <si>
    <t>二、项目支出</t>
  </si>
  <si>
    <t xml:space="preserve">    行政事业性收费收入</t>
  </si>
  <si>
    <t xml:space="preserve">    罚没收入</t>
  </si>
  <si>
    <t xml:space="preserve">    专项收入</t>
  </si>
  <si>
    <t xml:space="preserve">    国有资源（资产）有偿使用收入</t>
  </si>
  <si>
    <t>二、纳入专户管理的教育收入</t>
  </si>
  <si>
    <t>三、政府性基金预算收入</t>
  </si>
  <si>
    <t>四、财政拨款结转结余资金</t>
  </si>
  <si>
    <t xml:space="preserve">    结转资金</t>
  </si>
  <si>
    <t xml:space="preserve">    结余资金</t>
  </si>
  <si>
    <t>一般公共预算支出情况表</t>
  </si>
  <si>
    <t>功能分类科目</t>
  </si>
  <si>
    <t>科目编码</t>
  </si>
  <si>
    <t>科目名称</t>
  </si>
  <si>
    <t>小计</t>
  </si>
  <si>
    <t>工资福利支出</t>
  </si>
  <si>
    <t>商品服务支出</t>
  </si>
  <si>
    <t>对个人和家庭补助</t>
  </si>
  <si>
    <t>一般公共服务支出</t>
  </si>
  <si>
    <t>纪检监察事务</t>
  </si>
  <si>
    <t>行政运行</t>
  </si>
  <si>
    <t>一般行政管理事务</t>
  </si>
  <si>
    <t>社会保障和就业支出</t>
  </si>
  <si>
    <t>行政事业单位离退休</t>
  </si>
  <si>
    <t>归口管理的行政单位离退休</t>
  </si>
  <si>
    <t>养老保险</t>
  </si>
  <si>
    <t>卫生健康支出</t>
  </si>
  <si>
    <t>行政事业单位医疗</t>
  </si>
  <si>
    <t>行政单位医疗</t>
  </si>
  <si>
    <t>住房保障支出</t>
  </si>
  <si>
    <t>住房改革支出</t>
  </si>
  <si>
    <t>住房公积金</t>
  </si>
  <si>
    <t>一般公共预算基本支出明细情况表</t>
  </si>
  <si>
    <t>经济分类科目</t>
  </si>
  <si>
    <t>一般公共预算基本支出</t>
  </si>
  <si>
    <t>序号</t>
  </si>
  <si>
    <t>人员经费</t>
  </si>
  <si>
    <t>公用经费</t>
  </si>
  <si>
    <t>（1）</t>
  </si>
  <si>
    <t>基本工资</t>
  </si>
  <si>
    <t>（2）</t>
  </si>
  <si>
    <t>津贴补贴</t>
  </si>
  <si>
    <t>（3）</t>
  </si>
  <si>
    <t>特殊岗位津贴</t>
  </si>
  <si>
    <t>（4）</t>
  </si>
  <si>
    <t>奖金</t>
  </si>
  <si>
    <t>（5）</t>
  </si>
  <si>
    <t>（6）</t>
  </si>
  <si>
    <t>个人取暖费（在职）</t>
  </si>
  <si>
    <t>（7）</t>
  </si>
  <si>
    <t>社会保障缴费</t>
  </si>
  <si>
    <t>（8）</t>
  </si>
  <si>
    <t>绩效工资</t>
  </si>
  <si>
    <t>（9）</t>
  </si>
  <si>
    <t>其他工资福利支出</t>
  </si>
  <si>
    <t>对个人和家庭补助支出</t>
  </si>
  <si>
    <t>离休费</t>
  </si>
  <si>
    <t>退休费</t>
  </si>
  <si>
    <t>退职（役）费</t>
  </si>
  <si>
    <t>遗属困难补助</t>
  </si>
  <si>
    <t>助学金</t>
  </si>
  <si>
    <t>个人取暖费（离退）</t>
  </si>
  <si>
    <t>奖励金</t>
  </si>
  <si>
    <t>商品和服务支出</t>
  </si>
  <si>
    <t>办公费</t>
  </si>
  <si>
    <t>印刷费</t>
  </si>
  <si>
    <t>手续费</t>
  </si>
  <si>
    <t>水费</t>
  </si>
  <si>
    <t>电费</t>
  </si>
  <si>
    <t>邮电费</t>
  </si>
  <si>
    <t>培训费</t>
  </si>
  <si>
    <t>公用取暖费</t>
  </si>
  <si>
    <t>公务用车运行维护费</t>
  </si>
  <si>
    <t>（10）</t>
  </si>
  <si>
    <t>差旅费</t>
  </si>
  <si>
    <t>（11）</t>
  </si>
  <si>
    <t>公务接待费</t>
  </si>
  <si>
    <t>（12）</t>
  </si>
  <si>
    <t>福利费（在职）</t>
  </si>
  <si>
    <t>（13）</t>
  </si>
  <si>
    <t>福利费（离退）</t>
  </si>
  <si>
    <t>（14）</t>
  </si>
  <si>
    <t>工会经费</t>
  </si>
  <si>
    <t>（15）</t>
  </si>
  <si>
    <t>会议费</t>
  </si>
  <si>
    <t>（16）</t>
  </si>
  <si>
    <t>公务交通补贴</t>
  </si>
  <si>
    <t>（17）</t>
  </si>
  <si>
    <t>其他商品服务支出</t>
  </si>
  <si>
    <t>一般公共预算“三公”经费、会议费、培训费安排情况表</t>
  </si>
  <si>
    <t>“三公”经费合计</t>
  </si>
  <si>
    <t>因公出国（境）费用</t>
  </si>
  <si>
    <t>公务用车购置和运行费</t>
  </si>
  <si>
    <t>公务用车购置费</t>
  </si>
  <si>
    <t>公务用车运行费</t>
  </si>
  <si>
    <t>政府性基金预算支出情况表</t>
  </si>
  <si>
    <r>
      <rPr>
        <sz val="9"/>
        <rFont val="宋体"/>
        <family val="0"/>
      </rPr>
      <t xml:space="preserve">项 </t>
    </r>
    <r>
      <rPr>
        <sz val="9"/>
        <color indexed="8"/>
        <rFont val="宋体"/>
        <family val="0"/>
      </rPr>
      <t xml:space="preserve">   </t>
    </r>
    <r>
      <rPr>
        <sz val="9"/>
        <rFont val="宋体"/>
        <family val="0"/>
      </rPr>
      <t>目</t>
    </r>
  </si>
  <si>
    <t>年初结转和结余</t>
  </si>
  <si>
    <t>本年收入</t>
  </si>
  <si>
    <t>本年支出</t>
  </si>
  <si>
    <t>年末结转和结余</t>
  </si>
  <si>
    <t>功能分类科目编码</t>
  </si>
  <si>
    <t xml:space="preserve">基本支出  </t>
  </si>
  <si>
    <t>栏次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</si>
</sst>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
    <numFmt numFmtId="179" formatCode="###,##0.00"/>
  </numFmts>
  <fonts count="69">
    <font>
      <sz val="11"/>
      <color theme="1"/>
      <name val="Calibri"/>
      <family val="0"/>
    </font>
    <font>
      <sz val="11"/>
      <name val="宋体"/>
      <family val="0"/>
    </font>
    <font>
      <sz val="16"/>
      <name val="宋体"/>
      <family val="0"/>
    </font>
    <font>
      <sz val="10"/>
      <name val="宋体"/>
      <family val="0"/>
    </font>
    <font>
      <sz val="12"/>
      <name val="宋体"/>
      <family val="0"/>
    </font>
    <font>
      <b/>
      <sz val="18"/>
      <color indexed="8"/>
      <name val="宋体"/>
      <family val="0"/>
    </font>
    <font>
      <sz val="12"/>
      <color indexed="8"/>
      <name val="宋体"/>
      <family val="0"/>
    </font>
    <font>
      <sz val="9"/>
      <name val="宋体"/>
      <family val="0"/>
    </font>
    <font>
      <sz val="10"/>
      <color indexed="8"/>
      <name val="宋体"/>
      <family val="0"/>
    </font>
    <font>
      <sz val="10"/>
      <name val="Arial"/>
      <family val="2"/>
    </font>
    <font>
      <sz val="9"/>
      <color indexed="8"/>
      <name val="宋体"/>
      <family val="0"/>
    </font>
    <font>
      <b/>
      <sz val="9"/>
      <name val="宋体"/>
      <family val="0"/>
    </font>
    <font>
      <sz val="11"/>
      <color indexed="8"/>
      <name val="Calibri"/>
      <family val="2"/>
    </font>
    <font>
      <sz val="10"/>
      <name val="Default"/>
      <family val="2"/>
    </font>
    <font>
      <b/>
      <sz val="10"/>
      <name val="Arial"/>
      <family val="2"/>
    </font>
    <font>
      <b/>
      <sz val="9"/>
      <color indexed="8"/>
      <name val="宋体"/>
      <family val="0"/>
    </font>
    <font>
      <b/>
      <sz val="18"/>
      <name val="宋体"/>
      <family val="0"/>
    </font>
    <font>
      <b/>
      <sz val="18"/>
      <name val="Default"/>
      <family val="2"/>
    </font>
    <font>
      <b/>
      <sz val="11"/>
      <color indexed="8"/>
      <name val="Calibri"/>
      <family val="2"/>
    </font>
    <font>
      <sz val="9"/>
      <name val="Arial"/>
      <family val="2"/>
    </font>
    <font>
      <sz val="18"/>
      <name val="方正小标宋简体"/>
      <family val="0"/>
    </font>
    <font>
      <sz val="9"/>
      <name val="仿宋_GB2312"/>
      <family val="0"/>
    </font>
    <font>
      <sz val="9"/>
      <name val="方正小标宋简体"/>
      <family val="0"/>
    </font>
    <font>
      <b/>
      <sz val="20"/>
      <color indexed="8"/>
      <name val="方正小标宋简体"/>
      <family val="0"/>
    </font>
    <font>
      <b/>
      <sz val="16"/>
      <color indexed="8"/>
      <name val="黑体"/>
      <family val="3"/>
    </font>
    <font>
      <sz val="14"/>
      <color indexed="8"/>
      <name val="仿宋"/>
      <family val="3"/>
    </font>
    <font>
      <sz val="11"/>
      <color indexed="8"/>
      <name val="仿宋"/>
      <family val="3"/>
    </font>
    <font>
      <b/>
      <sz val="11"/>
      <color indexed="54"/>
      <name val="宋体"/>
      <family val="0"/>
    </font>
    <font>
      <i/>
      <sz val="11"/>
      <color indexed="23"/>
      <name val="宋体"/>
      <family val="0"/>
    </font>
    <font>
      <b/>
      <sz val="18"/>
      <color indexed="54"/>
      <name val="宋体"/>
      <family val="0"/>
    </font>
    <font>
      <sz val="11"/>
      <color indexed="9"/>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sz val="11"/>
      <color indexed="10"/>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b/>
      <sz val="20"/>
      <color theme="1"/>
      <name val="方正小标宋简体"/>
      <family val="0"/>
    </font>
    <font>
      <b/>
      <sz val="16"/>
      <color theme="1"/>
      <name val="黑体"/>
      <family val="3"/>
    </font>
    <font>
      <sz val="14"/>
      <color theme="1"/>
      <name val="仿宋"/>
      <family val="3"/>
    </font>
    <font>
      <sz val="11"/>
      <color theme="1"/>
      <name val="仿宋"/>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right style="thin"/>
      <top style="thin"/>
      <bottom/>
    </border>
    <border>
      <left style="thin"/>
      <right style="thin"/>
      <top style="thin"/>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7" fillId="5" borderId="0" applyNumberFormat="0" applyBorder="0" applyAlignment="0" applyProtection="0"/>
    <xf numFmtId="43" fontId="0" fillId="0" borderId="0" applyFont="0" applyFill="0" applyBorder="0" applyAlignment="0" applyProtection="0"/>
    <xf numFmtId="0" fontId="48" fillId="6"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7" borderId="2" applyNumberFormat="0" applyFont="0" applyAlignment="0" applyProtection="0"/>
    <xf numFmtId="0" fontId="48"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7" fillId="0" borderId="0">
      <alignment vertical="center"/>
      <protection/>
    </xf>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48" fillId="9" borderId="0" applyNumberFormat="0" applyBorder="0" applyAlignment="0" applyProtection="0"/>
    <xf numFmtId="0" fontId="51" fillId="0" borderId="4" applyNumberFormat="0" applyFill="0" applyAlignment="0" applyProtection="0"/>
    <xf numFmtId="0" fontId="48" fillId="10" borderId="0" applyNumberFormat="0" applyBorder="0" applyAlignment="0" applyProtection="0"/>
    <xf numFmtId="0" fontId="57" fillId="11" borderId="5" applyNumberFormat="0" applyAlignment="0" applyProtection="0"/>
    <xf numFmtId="0" fontId="58" fillId="11" borderId="1" applyNumberFormat="0" applyAlignment="0" applyProtection="0"/>
    <xf numFmtId="0" fontId="59" fillId="12" borderId="6" applyNumberFormat="0" applyAlignment="0" applyProtection="0"/>
    <xf numFmtId="0" fontId="0" fillId="13" borderId="0" applyNumberFormat="0" applyBorder="0" applyAlignment="0" applyProtection="0"/>
    <xf numFmtId="0" fontId="48"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0" fillId="17" borderId="0" applyNumberFormat="0" applyBorder="0" applyAlignment="0" applyProtection="0"/>
    <xf numFmtId="0" fontId="4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4" fillId="0" borderId="0">
      <alignment vertical="center"/>
      <protection/>
    </xf>
    <xf numFmtId="0" fontId="0"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8" fillId="27" borderId="0" applyNumberFormat="0" applyBorder="0" applyAlignment="0" applyProtection="0"/>
    <xf numFmtId="0" fontId="0"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0" fillId="31" borderId="0" applyNumberFormat="0" applyBorder="0" applyAlignment="0" applyProtection="0"/>
    <xf numFmtId="0" fontId="48" fillId="32" borderId="0" applyNumberFormat="0" applyBorder="0" applyAlignment="0" applyProtection="0"/>
    <xf numFmtId="0" fontId="7" fillId="0" borderId="0">
      <alignment vertical="center"/>
      <protection/>
    </xf>
    <xf numFmtId="0" fontId="9" fillId="0" borderId="0" applyNumberFormat="0" applyFont="0" applyFill="0" applyBorder="0" applyAlignment="0" applyProtection="0"/>
  </cellStyleXfs>
  <cellXfs count="147">
    <xf numFmtId="0" fontId="0" fillId="0" borderId="0" xfId="0" applyFont="1" applyAlignment="1">
      <alignment vertical="center"/>
    </xf>
    <xf numFmtId="0" fontId="2" fillId="0" borderId="0" xfId="53" applyFont="1" applyFill="1" applyAlignment="1">
      <alignment vertical="center" wrapText="1"/>
      <protection/>
    </xf>
    <xf numFmtId="0" fontId="3" fillId="0" borderId="0" xfId="53" applyFont="1" applyFill="1" applyAlignment="1">
      <alignment vertical="center" wrapText="1"/>
      <protection/>
    </xf>
    <xf numFmtId="0" fontId="4" fillId="0" borderId="0" xfId="53" applyFont="1" applyFill="1" applyAlignment="1">
      <alignment horizontal="center" vertical="center" wrapText="1"/>
      <protection/>
    </xf>
    <xf numFmtId="0" fontId="4" fillId="0" borderId="0" xfId="53" applyFont="1" applyFill="1" applyAlignment="1">
      <alignment vertical="center" wrapText="1"/>
      <protection/>
    </xf>
    <xf numFmtId="0" fontId="4" fillId="0" borderId="0" xfId="53" applyFill="1" applyAlignment="1">
      <alignment vertical="center" wrapText="1"/>
      <protection/>
    </xf>
    <xf numFmtId="0" fontId="5" fillId="0" borderId="0" xfId="0" applyFont="1" applyFill="1" applyBorder="1" applyAlignment="1" applyProtection="1">
      <alignment horizontal="center" vertical="center"/>
      <protection/>
    </xf>
    <xf numFmtId="0" fontId="6" fillId="0" borderId="0" xfId="53" applyFont="1" applyFill="1" applyAlignment="1">
      <alignment horizontal="left" vertical="center"/>
      <protection/>
    </xf>
    <xf numFmtId="0" fontId="3" fillId="0" borderId="0" xfId="53" applyFont="1" applyFill="1" applyAlignment="1">
      <alignment horizontal="center" vertical="center" wrapText="1"/>
      <protection/>
    </xf>
    <xf numFmtId="0" fontId="3" fillId="0" borderId="0" xfId="53" applyFont="1" applyFill="1" applyBorder="1" applyAlignment="1">
      <alignment vertical="center" wrapText="1"/>
      <protection/>
    </xf>
    <xf numFmtId="0" fontId="7" fillId="0" borderId="9" xfId="53" applyFont="1" applyFill="1" applyBorder="1" applyAlignment="1">
      <alignment horizontal="center" vertical="center" wrapText="1"/>
      <protection/>
    </xf>
    <xf numFmtId="4" fontId="7" fillId="0" borderId="9" xfId="53" applyNumberFormat="1" applyFont="1" applyFill="1" applyBorder="1" applyAlignment="1">
      <alignment horizontal="center" vertical="center" wrapText="1"/>
      <protection/>
    </xf>
    <xf numFmtId="0" fontId="7" fillId="0" borderId="9" xfId="53" applyFont="1" applyFill="1" applyBorder="1" applyAlignment="1">
      <alignment vertical="center" wrapText="1"/>
      <protection/>
    </xf>
    <xf numFmtId="4" fontId="7" fillId="0" borderId="9" xfId="53" applyNumberFormat="1" applyFont="1" applyFill="1" applyBorder="1" applyAlignment="1">
      <alignment vertical="center" wrapText="1"/>
      <protection/>
    </xf>
    <xf numFmtId="0" fontId="4" fillId="0" borderId="0" xfId="53" applyFont="1" applyFill="1" applyBorder="1" applyAlignment="1">
      <alignment horizontal="left" vertical="center" wrapText="1"/>
      <protection/>
    </xf>
    <xf numFmtId="0" fontId="4" fillId="0" borderId="0" xfId="53" applyFont="1" applyFill="1" applyBorder="1" applyAlignment="1">
      <alignment horizontal="left" vertical="center"/>
      <protection/>
    </xf>
    <xf numFmtId="0" fontId="4" fillId="0" borderId="0" xfId="53" applyFont="1" applyFill="1" applyAlignment="1">
      <alignment horizontal="left" vertical="center"/>
      <protection/>
    </xf>
    <xf numFmtId="0" fontId="8" fillId="0" borderId="0" xfId="53" applyFont="1" applyFill="1" applyAlignment="1">
      <alignment horizontal="right" vertical="center"/>
      <protection/>
    </xf>
    <xf numFmtId="0" fontId="9" fillId="0" borderId="0" xfId="0" applyFont="1" applyFill="1" applyBorder="1" applyAlignment="1">
      <alignment/>
    </xf>
    <xf numFmtId="0" fontId="10" fillId="0" borderId="0" xfId="0" applyFont="1" applyFill="1" applyBorder="1" applyAlignment="1" applyProtection="1">
      <alignment horizontal="right" vertical="center"/>
      <protection/>
    </xf>
    <xf numFmtId="0" fontId="10" fillId="0" borderId="9" xfId="0" applyFont="1" applyFill="1" applyBorder="1" applyAlignment="1" applyProtection="1">
      <alignment horizontal="center" vertical="center"/>
      <protection/>
    </xf>
    <xf numFmtId="0" fontId="10" fillId="0" borderId="9" xfId="0" applyFont="1" applyFill="1" applyBorder="1" applyAlignment="1" applyProtection="1">
      <alignment horizontal="center" vertical="center" wrapText="1"/>
      <protection/>
    </xf>
    <xf numFmtId="0" fontId="10" fillId="0" borderId="9" xfId="0" applyFont="1" applyFill="1" applyBorder="1" applyAlignment="1" applyProtection="1">
      <alignment vertical="center"/>
      <protection/>
    </xf>
    <xf numFmtId="0" fontId="10" fillId="0" borderId="9" xfId="0" applyFont="1" applyFill="1" applyBorder="1" applyAlignment="1" applyProtection="1">
      <alignment vertical="center" wrapText="1"/>
      <protection/>
    </xf>
    <xf numFmtId="0" fontId="11" fillId="0" borderId="9" xfId="0" applyFont="1" applyFill="1" applyBorder="1" applyAlignment="1" applyProtection="1">
      <alignment horizontal="left" vertical="center"/>
      <protection/>
    </xf>
    <xf numFmtId="176" fontId="11" fillId="0" borderId="9" xfId="0" applyNumberFormat="1" applyFont="1" applyFill="1" applyBorder="1" applyAlignment="1" applyProtection="1">
      <alignment horizontal="right" vertical="center" wrapText="1"/>
      <protection/>
    </xf>
    <xf numFmtId="0" fontId="12" fillId="0" borderId="0" xfId="0" applyFont="1" applyFill="1" applyBorder="1" applyAlignment="1" applyProtection="1">
      <alignment/>
      <protection/>
    </xf>
    <xf numFmtId="0" fontId="9" fillId="0" borderId="0" xfId="0" applyFont="1" applyFill="1" applyBorder="1" applyAlignment="1">
      <alignment horizontal="center"/>
    </xf>
    <xf numFmtId="49" fontId="5" fillId="0" borderId="0" xfId="0" applyNumberFormat="1" applyFont="1" applyFill="1" applyBorder="1" applyAlignment="1" applyProtection="1">
      <alignment horizontal="center" vertical="center"/>
      <protection/>
    </xf>
    <xf numFmtId="49" fontId="10" fillId="0" borderId="9" xfId="0" applyNumberFormat="1" applyFont="1" applyFill="1" applyBorder="1" applyAlignment="1" applyProtection="1">
      <alignment horizontal="center" vertical="center" wrapText="1"/>
      <protection/>
    </xf>
    <xf numFmtId="49" fontId="11" fillId="0" borderId="9" xfId="0" applyNumberFormat="1" applyFont="1" applyFill="1" applyBorder="1" applyAlignment="1" applyProtection="1">
      <alignment horizontal="center" vertical="center" wrapText="1"/>
      <protection/>
    </xf>
    <xf numFmtId="0" fontId="11" fillId="0" borderId="9" xfId="0" applyFont="1" applyFill="1" applyBorder="1" applyAlignment="1" applyProtection="1">
      <alignment vertical="center" wrapText="1"/>
      <protection/>
    </xf>
    <xf numFmtId="176" fontId="10" fillId="0" borderId="9" xfId="0" applyNumberFormat="1" applyFont="1" applyFill="1" applyBorder="1" applyAlignment="1" applyProtection="1">
      <alignment horizontal="right" vertical="center" wrapText="1"/>
      <protection/>
    </xf>
    <xf numFmtId="0" fontId="13" fillId="0" borderId="9" xfId="66" applyFont="1" applyFill="1" applyBorder="1" applyAlignment="1">
      <alignment vertical="center" wrapText="1"/>
    </xf>
    <xf numFmtId="0" fontId="9" fillId="0" borderId="0" xfId="0" applyFont="1" applyFill="1" applyBorder="1" applyAlignment="1">
      <alignment horizontal="center" wrapText="1"/>
    </xf>
    <xf numFmtId="0" fontId="9" fillId="0" borderId="0" xfId="0" applyFont="1" applyFill="1" applyBorder="1" applyAlignment="1">
      <alignment wrapText="1"/>
    </xf>
    <xf numFmtId="0" fontId="14" fillId="0" borderId="0" xfId="0" applyFont="1" applyFill="1" applyBorder="1" applyAlignment="1">
      <alignment/>
    </xf>
    <xf numFmtId="0" fontId="5"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right" vertical="center" wrapText="1"/>
      <protection/>
    </xf>
    <xf numFmtId="0" fontId="10" fillId="0" borderId="10" xfId="0"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wrapText="1"/>
      <protection/>
    </xf>
    <xf numFmtId="0" fontId="10" fillId="0" borderId="12"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14" xfId="0" applyFont="1" applyFill="1" applyBorder="1" applyAlignment="1" applyProtection="1">
      <alignment horizontal="center" vertical="center" wrapText="1"/>
      <protection/>
    </xf>
    <xf numFmtId="0" fontId="11" fillId="0" borderId="9" xfId="0" applyFont="1" applyFill="1" applyBorder="1" applyAlignment="1" applyProtection="1">
      <alignment horizontal="left" vertical="center" wrapText="1"/>
      <protection/>
    </xf>
    <xf numFmtId="176" fontId="11" fillId="0" borderId="9" xfId="0" applyNumberFormat="1" applyFont="1" applyFill="1" applyBorder="1" applyAlignment="1" applyProtection="1">
      <alignment vertical="center" wrapText="1"/>
      <protection/>
    </xf>
    <xf numFmtId="0" fontId="11"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vertical="center" wrapText="1"/>
      <protection/>
    </xf>
    <xf numFmtId="0" fontId="11" fillId="0" borderId="9" xfId="0" applyFont="1" applyFill="1" applyBorder="1" applyAlignment="1" applyProtection="1">
      <alignment horizontal="right" vertical="center" wrapText="1"/>
      <protection/>
    </xf>
    <xf numFmtId="177" fontId="11" fillId="0" borderId="9" xfId="0" applyNumberFormat="1" applyFont="1" applyFill="1" applyBorder="1" applyAlignment="1" applyProtection="1">
      <alignment vertical="center" wrapText="1"/>
      <protection/>
    </xf>
    <xf numFmtId="0" fontId="11" fillId="0" borderId="9" xfId="0" applyNumberFormat="1" applyFont="1" applyFill="1" applyBorder="1" applyAlignment="1" applyProtection="1">
      <alignment vertical="center" wrapText="1"/>
      <protection/>
    </xf>
    <xf numFmtId="176" fontId="15" fillId="0" borderId="9" xfId="0" applyNumberFormat="1" applyFont="1" applyFill="1" applyBorder="1" applyAlignment="1" applyProtection="1">
      <alignment horizontal="right" vertical="center" wrapText="1"/>
      <protection/>
    </xf>
    <xf numFmtId="0" fontId="9" fillId="0" borderId="0" xfId="0" applyNumberFormat="1" applyFont="1" applyFill="1" applyBorder="1" applyAlignment="1">
      <alignment/>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3" fillId="0" borderId="0" xfId="0" applyNumberFormat="1" applyFont="1" applyFill="1" applyBorder="1" applyAlignment="1">
      <alignment horizontal="right" vertical="top" wrapText="1"/>
    </xf>
    <xf numFmtId="0" fontId="13" fillId="0" borderId="0" xfId="0" applyNumberFormat="1" applyFont="1" applyFill="1" applyBorder="1" applyAlignment="1">
      <alignment horizontal="right" vertical="top" wrapText="1"/>
    </xf>
    <xf numFmtId="0" fontId="7"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178"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left" vertical="top" wrapText="1"/>
    </xf>
    <xf numFmtId="179" fontId="7" fillId="0" borderId="9" xfId="0" applyNumberFormat="1" applyFont="1" applyFill="1" applyBorder="1" applyAlignment="1">
      <alignment horizontal="center" vertical="top" wrapText="1"/>
    </xf>
    <xf numFmtId="179" fontId="7" fillId="0" borderId="9" xfId="0" applyNumberFormat="1" applyFont="1" applyFill="1" applyBorder="1" applyAlignment="1">
      <alignment horizontal="right" vertical="top" wrapText="1"/>
    </xf>
    <xf numFmtId="0" fontId="7" fillId="0" borderId="9" xfId="0" applyNumberFormat="1" applyFont="1" applyFill="1" applyBorder="1" applyAlignment="1">
      <alignment horizontal="center" vertical="top" wrapText="1"/>
    </xf>
    <xf numFmtId="0" fontId="13" fillId="0" borderId="0" xfId="0" applyNumberFormat="1" applyFont="1" applyFill="1" applyBorder="1" applyAlignment="1">
      <alignment horizontal="left" vertical="top" wrapText="1"/>
    </xf>
    <xf numFmtId="0" fontId="14" fillId="0" borderId="0" xfId="0" applyFont="1" applyFill="1" applyBorder="1" applyAlignment="1">
      <alignment horizontal="center"/>
    </xf>
    <xf numFmtId="0" fontId="5" fillId="0" borderId="0" xfId="0" applyNumberFormat="1" applyFont="1" applyFill="1" applyBorder="1" applyAlignment="1">
      <alignment horizontal="center" vertical="center"/>
    </xf>
    <xf numFmtId="0" fontId="10" fillId="0" borderId="15" xfId="0" applyNumberFormat="1" applyFont="1" applyFill="1" applyBorder="1" applyAlignment="1">
      <alignment horizontal="center" vertical="center" wrapText="1"/>
    </xf>
    <xf numFmtId="0" fontId="10" fillId="0" borderId="16"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xf>
    <xf numFmtId="176" fontId="11" fillId="0" borderId="15"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shrinkToFit="1"/>
    </xf>
    <xf numFmtId="176" fontId="11" fillId="0" borderId="17" xfId="0" applyNumberFormat="1" applyFont="1" applyFill="1" applyBorder="1" applyAlignment="1">
      <alignment horizontal="center" vertical="center" wrapText="1"/>
    </xf>
    <xf numFmtId="176" fontId="11" fillId="0" borderId="18" xfId="0" applyNumberFormat="1" applyFont="1" applyFill="1" applyBorder="1" applyAlignment="1">
      <alignment horizontal="center" vertical="center" wrapText="1"/>
    </xf>
    <xf numFmtId="0" fontId="7" fillId="0" borderId="15" xfId="0" applyNumberFormat="1" applyFont="1" applyFill="1" applyBorder="1" applyAlignment="1">
      <alignment vertical="center"/>
    </xf>
    <xf numFmtId="176" fontId="10" fillId="0" borderId="15" xfId="0" applyNumberFormat="1" applyFont="1" applyFill="1" applyBorder="1" applyAlignment="1">
      <alignment horizontal="right" vertical="center"/>
    </xf>
    <xf numFmtId="176" fontId="10" fillId="0" borderId="15" xfId="0" applyNumberFormat="1" applyFont="1" applyFill="1" applyBorder="1" applyAlignment="1">
      <alignment horizontal="right" vertical="center" wrapText="1"/>
    </xf>
    <xf numFmtId="176" fontId="10" fillId="0" borderId="17" xfId="0" applyNumberFormat="1" applyFont="1" applyFill="1" applyBorder="1" applyAlignment="1">
      <alignment vertical="center" wrapText="1"/>
    </xf>
    <xf numFmtId="176" fontId="10" fillId="0" borderId="18" xfId="0" applyNumberFormat="1" applyFont="1" applyFill="1" applyBorder="1" applyAlignment="1">
      <alignment vertical="center" wrapText="1"/>
    </xf>
    <xf numFmtId="0" fontId="10" fillId="0" borderId="15" xfId="0" applyNumberFormat="1" applyFont="1" applyFill="1" applyBorder="1" applyAlignment="1">
      <alignment vertical="center"/>
    </xf>
    <xf numFmtId="0" fontId="10" fillId="0" borderId="0" xfId="0" applyNumberFormat="1" applyFont="1" applyFill="1" applyBorder="1" applyAlignment="1">
      <alignment horizontal="right" vertical="center"/>
    </xf>
    <xf numFmtId="0" fontId="10" fillId="0" borderId="9" xfId="0" applyNumberFormat="1" applyFont="1" applyFill="1" applyBorder="1" applyAlignment="1">
      <alignment horizontal="center" vertical="center" wrapText="1"/>
    </xf>
    <xf numFmtId="0" fontId="12" fillId="0" borderId="0" xfId="0" applyNumberFormat="1" applyFont="1" applyFill="1" applyBorder="1" applyAlignment="1">
      <alignment/>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4" fillId="0" borderId="0" xfId="0" applyNumberFormat="1" applyFont="1" applyFill="1" applyBorder="1" applyAlignment="1">
      <alignment horizontal="center"/>
    </xf>
    <xf numFmtId="176" fontId="11" fillId="0" borderId="19" xfId="0" applyNumberFormat="1" applyFont="1" applyFill="1" applyBorder="1" applyAlignment="1">
      <alignment horizontal="center" vertical="center" wrapText="1"/>
    </xf>
    <xf numFmtId="176" fontId="11" fillId="0" borderId="9" xfId="0" applyNumberFormat="1" applyFont="1" applyFill="1" applyBorder="1" applyAlignment="1">
      <alignment horizontal="center" vertical="center" wrapText="1"/>
    </xf>
    <xf numFmtId="176" fontId="10" fillId="0" borderId="19" xfId="0" applyNumberFormat="1" applyFont="1" applyFill="1" applyBorder="1" applyAlignment="1">
      <alignment vertical="center" wrapText="1"/>
    </xf>
    <xf numFmtId="176" fontId="10" fillId="0" borderId="9" xfId="0" applyNumberFormat="1" applyFont="1" applyFill="1" applyBorder="1" applyAlignment="1">
      <alignment vertical="center" wrapText="1"/>
    </xf>
    <xf numFmtId="0" fontId="10" fillId="0" borderId="15"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wrapText="1"/>
    </xf>
    <xf numFmtId="176" fontId="15" fillId="0" borderId="15" xfId="0" applyNumberFormat="1" applyFont="1" applyFill="1" applyBorder="1" applyAlignment="1">
      <alignment horizontal="center" vertical="center"/>
    </xf>
    <xf numFmtId="0" fontId="11" fillId="0" borderId="15" xfId="0" applyNumberFormat="1" applyFont="1" applyFill="1" applyBorder="1" applyAlignment="1">
      <alignment vertical="center" shrinkToFit="1"/>
    </xf>
    <xf numFmtId="176" fontId="11" fillId="0" borderId="15" xfId="0" applyNumberFormat="1" applyFont="1" applyFill="1" applyBorder="1" applyAlignment="1">
      <alignment horizontal="center" vertical="center" wrapText="1"/>
    </xf>
    <xf numFmtId="176" fontId="11" fillId="0" borderId="15" xfId="0" applyNumberFormat="1" applyFont="1" applyFill="1" applyBorder="1" applyAlignment="1">
      <alignment horizontal="right" vertical="center" wrapText="1"/>
    </xf>
    <xf numFmtId="176" fontId="11" fillId="0" borderId="17" xfId="0" applyNumberFormat="1" applyFont="1" applyFill="1" applyBorder="1" applyAlignment="1">
      <alignment vertical="center" wrapText="1"/>
    </xf>
    <xf numFmtId="176" fontId="11" fillId="0" borderId="18" xfId="0" applyNumberFormat="1" applyFont="1" applyFill="1" applyBorder="1" applyAlignment="1">
      <alignment vertical="center" wrapText="1"/>
    </xf>
    <xf numFmtId="176" fontId="11" fillId="0" borderId="19" xfId="0" applyNumberFormat="1" applyFont="1" applyFill="1" applyBorder="1" applyAlignment="1">
      <alignment vertical="center" wrapText="1"/>
    </xf>
    <xf numFmtId="176" fontId="11" fillId="0" borderId="15" xfId="0" applyNumberFormat="1" applyFont="1" applyFill="1" applyBorder="1" applyAlignment="1">
      <alignment horizontal="right" vertical="center"/>
    </xf>
    <xf numFmtId="0" fontId="3"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18" fillId="0" borderId="0" xfId="0" applyNumberFormat="1" applyFont="1" applyFill="1" applyBorder="1" applyAlignment="1">
      <alignment/>
    </xf>
    <xf numFmtId="176" fontId="11" fillId="0" borderId="9" xfId="0" applyNumberFormat="1" applyFont="1" applyFill="1" applyBorder="1" applyAlignment="1">
      <alignment vertical="center" wrapText="1"/>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protection/>
    </xf>
    <xf numFmtId="0" fontId="64" fillId="0" borderId="9" xfId="0" applyFont="1" applyFill="1" applyBorder="1" applyAlignment="1">
      <alignment/>
    </xf>
    <xf numFmtId="176" fontId="10" fillId="0" borderId="9" xfId="0" applyNumberFormat="1" applyFont="1" applyFill="1" applyBorder="1" applyAlignment="1" applyProtection="1">
      <alignment vertical="center" wrapText="1"/>
      <protection/>
    </xf>
    <xf numFmtId="176" fontId="10" fillId="0" borderId="9" xfId="0" applyNumberFormat="1" applyFont="1" applyFill="1" applyBorder="1" applyAlignment="1" applyProtection="1">
      <alignment horizontal="right" vertical="center"/>
      <protection/>
    </xf>
    <xf numFmtId="176" fontId="10" fillId="0" borderId="9" xfId="0" applyNumberFormat="1" applyFont="1" applyFill="1" applyBorder="1" applyAlignment="1" applyProtection="1">
      <alignment/>
      <protection/>
    </xf>
    <xf numFmtId="0" fontId="9" fillId="0" borderId="9" xfId="0" applyFont="1" applyFill="1" applyBorder="1" applyAlignment="1">
      <alignment/>
    </xf>
    <xf numFmtId="0" fontId="19" fillId="0" borderId="0" xfId="0" applyFont="1" applyFill="1" applyBorder="1" applyAlignment="1">
      <alignment/>
    </xf>
    <xf numFmtId="0" fontId="19" fillId="0" borderId="0" xfId="0" applyNumberFormat="1" applyFont="1" applyFill="1" applyBorder="1" applyAlignment="1">
      <alignment/>
    </xf>
    <xf numFmtId="0" fontId="9" fillId="0" borderId="0" xfId="0" applyNumberFormat="1" applyFont="1" applyFill="1" applyBorder="1" applyAlignment="1">
      <alignment vertical="center"/>
    </xf>
    <xf numFmtId="0" fontId="20"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left" vertical="center" wrapText="1"/>
    </xf>
    <xf numFmtId="0" fontId="21" fillId="0" borderId="9" xfId="0" applyNumberFormat="1" applyFont="1" applyFill="1" applyBorder="1" applyAlignment="1">
      <alignment vertical="center" wrapText="1"/>
    </xf>
    <xf numFmtId="0" fontId="22" fillId="0" borderId="0" xfId="0" applyNumberFormat="1" applyFont="1" applyFill="1" applyBorder="1" applyAlignment="1">
      <alignment/>
    </xf>
    <xf numFmtId="0" fontId="7" fillId="0" borderId="9" xfId="31" applyNumberFormat="1" applyFont="1" applyBorder="1" applyAlignment="1" applyProtection="1">
      <alignment horizontal="center" vertical="center" wrapText="1"/>
      <protection/>
    </xf>
    <xf numFmtId="0" fontId="19" fillId="0" borderId="0" xfId="0" applyNumberFormat="1" applyFont="1" applyFill="1" applyBorder="1" applyAlignment="1">
      <alignment horizontal="left"/>
    </xf>
    <xf numFmtId="0" fontId="21" fillId="0" borderId="9" xfId="0" applyNumberFormat="1" applyFont="1" applyFill="1" applyBorder="1" applyAlignment="1">
      <alignment horizontal="left" vertical="center" wrapText="1"/>
    </xf>
    <xf numFmtId="0" fontId="22" fillId="0" borderId="0" xfId="0" applyNumberFormat="1" applyFont="1" applyFill="1" applyBorder="1" applyAlignment="1">
      <alignment wrapText="1"/>
    </xf>
    <xf numFmtId="0" fontId="7" fillId="0" borderId="9" xfId="65" applyNumberFormat="1" applyFont="1" applyBorder="1" applyAlignment="1" applyProtection="1">
      <alignment horizontal="center" vertical="center" wrapText="1"/>
      <protection/>
    </xf>
    <xf numFmtId="0" fontId="7" fillId="0" borderId="9" xfId="65" applyNumberFormat="1" applyFont="1" applyBorder="1" applyAlignment="1" applyProtection="1">
      <alignment horizontal="left" vertical="center" wrapText="1"/>
      <protection/>
    </xf>
    <xf numFmtId="0" fontId="21" fillId="0" borderId="20" xfId="0" applyNumberFormat="1" applyFont="1" applyFill="1" applyBorder="1" applyAlignment="1">
      <alignment vertical="center" wrapText="1"/>
    </xf>
    <xf numFmtId="0" fontId="7" fillId="0" borderId="21" xfId="65" applyNumberFormat="1" applyFont="1" applyBorder="1" applyAlignment="1" applyProtection="1">
      <alignment vertical="center" wrapText="1"/>
      <protection/>
    </xf>
    <xf numFmtId="0" fontId="7" fillId="0" borderId="9" xfId="65" applyNumberFormat="1" applyFont="1" applyBorder="1" applyAlignment="1" applyProtection="1">
      <alignment horizontal="center" vertical="center"/>
      <protection/>
    </xf>
    <xf numFmtId="0" fontId="7" fillId="0" borderId="9" xfId="65" applyNumberFormat="1" applyFont="1" applyFill="1" applyBorder="1" applyAlignment="1" applyProtection="1">
      <alignment vertical="center" wrapText="1"/>
      <protection/>
    </xf>
    <xf numFmtId="0" fontId="19" fillId="0" borderId="0" xfId="0" applyNumberFormat="1" applyFont="1" applyFill="1" applyBorder="1" applyAlignment="1">
      <alignment vertical="center"/>
    </xf>
    <xf numFmtId="0" fontId="65" fillId="0" borderId="22" xfId="0" applyFont="1" applyFill="1" applyBorder="1" applyAlignment="1">
      <alignment horizontal="center" vertical="center" wrapText="1"/>
    </xf>
    <xf numFmtId="0" fontId="65" fillId="0" borderId="23" xfId="0" applyFont="1" applyFill="1" applyBorder="1" applyAlignment="1">
      <alignment horizontal="center" vertical="center" wrapText="1"/>
    </xf>
    <xf numFmtId="0" fontId="66" fillId="0" borderId="11" xfId="0" applyFont="1" applyFill="1" applyBorder="1" applyAlignment="1">
      <alignment horizontal="center" vertical="center"/>
    </xf>
    <xf numFmtId="0" fontId="66" fillId="0" borderId="12" xfId="0" applyFont="1" applyFill="1" applyBorder="1" applyAlignment="1">
      <alignment horizontal="center" vertical="center"/>
    </xf>
    <xf numFmtId="0" fontId="67" fillId="0" borderId="9" xfId="0" applyFont="1" applyFill="1" applyBorder="1" applyAlignment="1">
      <alignment vertical="center" wrapText="1"/>
    </xf>
    <xf numFmtId="0" fontId="67" fillId="0" borderId="9" xfId="0" applyFont="1" applyFill="1" applyBorder="1" applyAlignment="1">
      <alignment vertical="center"/>
    </xf>
    <xf numFmtId="0" fontId="67" fillId="0" borderId="9" xfId="0" applyFont="1" applyFill="1" applyBorder="1" applyAlignment="1">
      <alignment horizontal="left" vertical="center"/>
    </xf>
    <xf numFmtId="0" fontId="67" fillId="0" borderId="9" xfId="0" applyFont="1" applyFill="1" applyBorder="1" applyAlignment="1">
      <alignment horizontal="left" vertical="center"/>
    </xf>
    <xf numFmtId="0" fontId="65" fillId="0" borderId="24" xfId="0" applyFont="1" applyFill="1" applyBorder="1" applyAlignment="1">
      <alignment horizontal="center" vertical="center" wrapText="1"/>
    </xf>
    <xf numFmtId="0" fontId="0" fillId="0" borderId="0" xfId="0" applyNumberFormat="1" applyBorder="1" applyAlignment="1">
      <alignment vertical="center"/>
    </xf>
    <xf numFmtId="0" fontId="66" fillId="0" borderId="13" xfId="0" applyFont="1" applyFill="1" applyBorder="1" applyAlignment="1">
      <alignment horizontal="center" vertical="center"/>
    </xf>
    <xf numFmtId="0" fontId="66" fillId="0" borderId="9" xfId="0" applyFont="1" applyFill="1" applyBorder="1" applyAlignment="1">
      <alignment horizontal="center" vertical="center"/>
    </xf>
    <xf numFmtId="0" fontId="66" fillId="0" borderId="0" xfId="0" applyNumberFormat="1" applyFont="1" applyFill="1" applyBorder="1" applyAlignment="1">
      <alignment vertical="center"/>
    </xf>
    <xf numFmtId="0" fontId="0" fillId="0" borderId="9" xfId="0" applyBorder="1" applyAlignment="1">
      <alignment vertical="center"/>
    </xf>
    <xf numFmtId="0" fontId="0" fillId="0" borderId="0" xfId="0" applyNumberFormat="1" applyBorder="1" applyAlignment="1">
      <alignment vertical="center"/>
    </xf>
    <xf numFmtId="0" fontId="68" fillId="0" borderId="9" xfId="0" applyFont="1" applyBorder="1" applyAlignment="1">
      <alignment vertical="center"/>
    </xf>
    <xf numFmtId="0" fontId="68" fillId="0" borderId="9" xfId="0" applyFont="1" applyBorder="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_1.部门预算说明"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事业单位部门决算报表（讨论稿）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1.部门预算说明_1" xfId="65"/>
    <cellStyle name="常规_Sheet7_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22"/>
  <sheetViews>
    <sheetView tabSelected="1" zoomScaleSheetLayoutView="100" workbookViewId="0" topLeftCell="A1">
      <selection activeCell="A4" sqref="A4:K4"/>
    </sheetView>
  </sheetViews>
  <sheetFormatPr defaultColWidth="9.00390625" defaultRowHeight="15"/>
  <cols>
    <col min="7" max="7" width="1.8515625" style="0" customWidth="1"/>
    <col min="8" max="8" width="0.9921875" style="0" hidden="1" customWidth="1"/>
    <col min="9" max="11" width="9.00390625" style="0" hidden="1" customWidth="1"/>
    <col min="12" max="12" width="16.140625" style="0" customWidth="1"/>
  </cols>
  <sheetData>
    <row r="1" spans="1:22" ht="61.5" customHeight="1">
      <c r="A1" s="130" t="s">
        <v>0</v>
      </c>
      <c r="B1" s="131"/>
      <c r="C1" s="131"/>
      <c r="D1" s="131"/>
      <c r="E1" s="131"/>
      <c r="F1" s="131"/>
      <c r="G1" s="131"/>
      <c r="H1" s="131"/>
      <c r="I1" s="131"/>
      <c r="J1" s="131"/>
      <c r="K1" s="131"/>
      <c r="L1" s="138"/>
      <c r="M1" s="139"/>
      <c r="N1" s="139"/>
      <c r="O1" s="139"/>
      <c r="P1" s="139"/>
      <c r="Q1" s="139"/>
      <c r="R1" s="139"/>
      <c r="S1" s="139"/>
      <c r="T1" s="139"/>
      <c r="U1" s="139"/>
      <c r="V1" s="139"/>
    </row>
    <row r="2" spans="1:22" ht="27.75" customHeight="1">
      <c r="A2" s="132" t="s">
        <v>1</v>
      </c>
      <c r="B2" s="133"/>
      <c r="C2" s="133"/>
      <c r="D2" s="133"/>
      <c r="E2" s="133"/>
      <c r="F2" s="133"/>
      <c r="G2" s="133"/>
      <c r="H2" s="133"/>
      <c r="I2" s="133"/>
      <c r="J2" s="133"/>
      <c r="K2" s="140"/>
      <c r="L2" s="141"/>
      <c r="M2" s="142"/>
      <c r="N2" s="142"/>
      <c r="O2" s="142"/>
      <c r="P2" s="142"/>
      <c r="Q2" s="142"/>
      <c r="R2" s="142"/>
      <c r="S2" s="142"/>
      <c r="T2" s="142"/>
      <c r="U2" s="142"/>
      <c r="V2" s="142"/>
    </row>
    <row r="3" spans="1:22" ht="27.75" customHeight="1">
      <c r="A3" s="134" t="s">
        <v>2</v>
      </c>
      <c r="B3" s="135"/>
      <c r="C3" s="135"/>
      <c r="D3" s="135"/>
      <c r="E3" s="135"/>
      <c r="F3" s="135"/>
      <c r="G3" s="135"/>
      <c r="H3" s="135"/>
      <c r="I3" s="135"/>
      <c r="J3" s="135"/>
      <c r="K3" s="135"/>
      <c r="L3" s="143"/>
      <c r="M3" s="139"/>
      <c r="N3" s="139"/>
      <c r="O3" s="144"/>
      <c r="P3" s="139"/>
      <c r="Q3" s="139"/>
      <c r="R3" s="139"/>
      <c r="S3" s="139"/>
      <c r="T3" s="139"/>
      <c r="U3" s="139"/>
      <c r="V3" s="139"/>
    </row>
    <row r="4" spans="1:22" ht="27.75" customHeight="1">
      <c r="A4" s="136" t="s">
        <v>3</v>
      </c>
      <c r="B4" s="137"/>
      <c r="C4" s="137"/>
      <c r="D4" s="137"/>
      <c r="E4" s="137"/>
      <c r="F4" s="137"/>
      <c r="G4" s="137"/>
      <c r="H4" s="137"/>
      <c r="I4" s="137"/>
      <c r="J4" s="137"/>
      <c r="K4" s="137"/>
      <c r="L4" s="143"/>
      <c r="M4" s="139"/>
      <c r="N4" s="139"/>
      <c r="O4" s="139"/>
      <c r="P4" s="139"/>
      <c r="Q4" s="139"/>
      <c r="R4" s="139"/>
      <c r="S4" s="139"/>
      <c r="T4" s="139"/>
      <c r="U4" s="139"/>
      <c r="V4" s="139"/>
    </row>
    <row r="5" spans="1:22" ht="27.75" customHeight="1">
      <c r="A5" s="136" t="s">
        <v>4</v>
      </c>
      <c r="B5" s="137"/>
      <c r="C5" s="137"/>
      <c r="D5" s="137"/>
      <c r="E5" s="137"/>
      <c r="F5" s="137"/>
      <c r="G5" s="137"/>
      <c r="H5" s="137"/>
      <c r="I5" s="137"/>
      <c r="J5" s="137"/>
      <c r="K5" s="137"/>
      <c r="L5" s="143"/>
      <c r="M5" s="139"/>
      <c r="N5" s="139"/>
      <c r="O5" s="139"/>
      <c r="P5" s="139"/>
      <c r="Q5" s="139"/>
      <c r="R5" s="139"/>
      <c r="S5" s="139"/>
      <c r="T5" s="139"/>
      <c r="U5" s="139"/>
      <c r="V5" s="139"/>
    </row>
    <row r="6" spans="1:12" ht="27.75" customHeight="1">
      <c r="A6" s="136" t="s">
        <v>5</v>
      </c>
      <c r="B6" s="137"/>
      <c r="C6" s="137"/>
      <c r="D6" s="137"/>
      <c r="E6" s="137"/>
      <c r="F6" s="137"/>
      <c r="G6" s="137"/>
      <c r="H6" s="137"/>
      <c r="I6" s="137"/>
      <c r="J6" s="137"/>
      <c r="K6" s="137"/>
      <c r="L6" s="143"/>
    </row>
    <row r="7" spans="1:12" ht="27.75" customHeight="1">
      <c r="A7" s="136" t="s">
        <v>6</v>
      </c>
      <c r="B7" s="137"/>
      <c r="C7" s="137"/>
      <c r="D7" s="137"/>
      <c r="E7" s="137"/>
      <c r="F7" s="137"/>
      <c r="G7" s="137"/>
      <c r="H7" s="137"/>
      <c r="I7" s="137"/>
      <c r="J7" s="137"/>
      <c r="K7" s="137"/>
      <c r="L7" s="143"/>
    </row>
    <row r="8" spans="1:12" ht="27.75" customHeight="1">
      <c r="A8" s="136" t="s">
        <v>7</v>
      </c>
      <c r="B8" s="137"/>
      <c r="C8" s="137"/>
      <c r="D8" s="137"/>
      <c r="E8" s="137"/>
      <c r="F8" s="137"/>
      <c r="G8" s="137"/>
      <c r="H8" s="137"/>
      <c r="I8" s="137"/>
      <c r="J8" s="137"/>
      <c r="K8" s="137"/>
      <c r="L8" s="143"/>
    </row>
    <row r="9" spans="1:12" ht="27.75" customHeight="1">
      <c r="A9" s="136" t="s">
        <v>8</v>
      </c>
      <c r="B9" s="137"/>
      <c r="C9" s="137"/>
      <c r="D9" s="137"/>
      <c r="E9" s="137"/>
      <c r="F9" s="137"/>
      <c r="G9" s="137"/>
      <c r="H9" s="137"/>
      <c r="I9" s="137"/>
      <c r="J9" s="137"/>
      <c r="K9" s="137"/>
      <c r="L9" s="145"/>
    </row>
    <row r="10" spans="1:12" ht="27.75" customHeight="1">
      <c r="A10" s="136" t="s">
        <v>9</v>
      </c>
      <c r="B10" s="137"/>
      <c r="C10" s="137"/>
      <c r="D10" s="137"/>
      <c r="E10" s="137"/>
      <c r="F10" s="137"/>
      <c r="G10" s="137"/>
      <c r="H10" s="137"/>
      <c r="I10" s="137"/>
      <c r="J10" s="137"/>
      <c r="K10" s="137"/>
      <c r="L10" s="145"/>
    </row>
    <row r="11" spans="1:12" ht="27.75" customHeight="1">
      <c r="A11" s="136" t="s">
        <v>10</v>
      </c>
      <c r="B11" s="137"/>
      <c r="C11" s="137"/>
      <c r="D11" s="137"/>
      <c r="E11" s="137"/>
      <c r="F11" s="137"/>
      <c r="G11" s="137"/>
      <c r="H11" s="137"/>
      <c r="I11" s="137"/>
      <c r="J11" s="137"/>
      <c r="K11" s="137"/>
      <c r="L11" s="145"/>
    </row>
    <row r="12" spans="1:12" ht="27.75" customHeight="1">
      <c r="A12" s="136" t="s">
        <v>11</v>
      </c>
      <c r="B12" s="137"/>
      <c r="C12" s="137"/>
      <c r="D12" s="137"/>
      <c r="E12" s="137"/>
      <c r="F12" s="137"/>
      <c r="G12" s="137"/>
      <c r="H12" s="137"/>
      <c r="I12" s="137"/>
      <c r="J12" s="137"/>
      <c r="K12" s="137"/>
      <c r="L12" s="145"/>
    </row>
    <row r="13" spans="1:12" ht="27.75" customHeight="1">
      <c r="A13" s="136" t="s">
        <v>12</v>
      </c>
      <c r="B13" s="137"/>
      <c r="C13" s="137"/>
      <c r="D13" s="137"/>
      <c r="E13" s="137"/>
      <c r="F13" s="137"/>
      <c r="G13" s="137"/>
      <c r="H13" s="137"/>
      <c r="I13" s="137"/>
      <c r="J13" s="137"/>
      <c r="K13" s="137"/>
      <c r="L13" s="145"/>
    </row>
    <row r="14" spans="1:12" ht="27.75" customHeight="1">
      <c r="A14" s="136" t="s">
        <v>13</v>
      </c>
      <c r="B14" s="137"/>
      <c r="C14" s="137"/>
      <c r="D14" s="137"/>
      <c r="E14" s="137"/>
      <c r="F14" s="137"/>
      <c r="G14" s="137"/>
      <c r="H14" s="137"/>
      <c r="I14" s="137"/>
      <c r="J14" s="137"/>
      <c r="K14" s="137"/>
      <c r="L14" s="145"/>
    </row>
    <row r="15" spans="1:12" ht="27.75" customHeight="1">
      <c r="A15" s="136" t="s">
        <v>14</v>
      </c>
      <c r="B15" s="137"/>
      <c r="C15" s="137"/>
      <c r="D15" s="137"/>
      <c r="E15" s="137"/>
      <c r="F15" s="137"/>
      <c r="G15" s="137"/>
      <c r="H15" s="137"/>
      <c r="I15" s="137"/>
      <c r="J15" s="137"/>
      <c r="K15" s="137"/>
      <c r="L15" s="145"/>
    </row>
    <row r="16" spans="1:12" ht="27.75" customHeight="1">
      <c r="A16" s="136" t="s">
        <v>15</v>
      </c>
      <c r="B16" s="137"/>
      <c r="C16" s="137"/>
      <c r="D16" s="137"/>
      <c r="E16" s="137"/>
      <c r="F16" s="137"/>
      <c r="G16" s="137"/>
      <c r="H16" s="137"/>
      <c r="I16" s="137"/>
      <c r="J16" s="137"/>
      <c r="K16" s="137"/>
      <c r="L16" s="146"/>
    </row>
    <row r="17" spans="1:12" ht="27.75" customHeight="1">
      <c r="A17" s="136" t="s">
        <v>16</v>
      </c>
      <c r="B17" s="137"/>
      <c r="C17" s="137"/>
      <c r="D17" s="137"/>
      <c r="E17" s="137"/>
      <c r="F17" s="137"/>
      <c r="G17" s="137"/>
      <c r="H17" s="137"/>
      <c r="I17" s="137"/>
      <c r="J17" s="137"/>
      <c r="K17" s="137"/>
      <c r="L17" s="146"/>
    </row>
    <row r="18" spans="1:12" ht="27.75" customHeight="1">
      <c r="A18" s="136" t="s">
        <v>17</v>
      </c>
      <c r="B18" s="137"/>
      <c r="C18" s="137"/>
      <c r="D18" s="137"/>
      <c r="E18" s="137"/>
      <c r="F18" s="137"/>
      <c r="G18" s="137"/>
      <c r="H18" s="137"/>
      <c r="I18" s="137"/>
      <c r="J18" s="137"/>
      <c r="K18" s="137"/>
      <c r="L18" s="145"/>
    </row>
    <row r="19" spans="1:12" ht="27.75" customHeight="1">
      <c r="A19" s="136" t="s">
        <v>18</v>
      </c>
      <c r="B19" s="137"/>
      <c r="C19" s="137"/>
      <c r="D19" s="137"/>
      <c r="E19" s="137"/>
      <c r="F19" s="137"/>
      <c r="G19" s="137"/>
      <c r="H19" s="137"/>
      <c r="I19" s="137"/>
      <c r="J19" s="137"/>
      <c r="K19" s="137"/>
      <c r="L19" s="146"/>
    </row>
    <row r="20" spans="1:12" ht="27.75" customHeight="1">
      <c r="A20" s="136" t="s">
        <v>19</v>
      </c>
      <c r="B20" s="137"/>
      <c r="C20" s="137"/>
      <c r="D20" s="137"/>
      <c r="E20" s="137"/>
      <c r="F20" s="137"/>
      <c r="G20" s="137"/>
      <c r="H20" s="137"/>
      <c r="I20" s="137"/>
      <c r="J20" s="137"/>
      <c r="K20" s="137"/>
      <c r="L20" s="145"/>
    </row>
    <row r="21" spans="1:12" ht="27.75" customHeight="1">
      <c r="A21" s="136" t="s">
        <v>20</v>
      </c>
      <c r="B21" s="137"/>
      <c r="C21" s="137"/>
      <c r="D21" s="137"/>
      <c r="E21" s="137"/>
      <c r="F21" s="137"/>
      <c r="G21" s="137"/>
      <c r="H21" s="137"/>
      <c r="I21" s="137"/>
      <c r="J21" s="137"/>
      <c r="K21" s="137"/>
      <c r="L21" s="143"/>
    </row>
    <row r="22" spans="1:12" ht="27.75" customHeight="1">
      <c r="A22" s="136" t="s">
        <v>21</v>
      </c>
      <c r="B22" s="137"/>
      <c r="C22" s="137"/>
      <c r="D22" s="137"/>
      <c r="E22" s="137"/>
      <c r="F22" s="137"/>
      <c r="G22" s="137"/>
      <c r="H22" s="137"/>
      <c r="I22" s="137"/>
      <c r="J22" s="137"/>
      <c r="K22" s="137"/>
      <c r="L22" s="143"/>
    </row>
    <row r="23" ht="27.75" customHeight="1"/>
    <row r="24" ht="27.75" customHeight="1"/>
    <row r="25" ht="27.75" customHeight="1"/>
    <row r="26" ht="27.75" customHeight="1"/>
    <row r="27" ht="27.75" customHeight="1"/>
    <row r="28" ht="27.75" customHeight="1"/>
    <row r="29" ht="27.75" customHeight="1"/>
    <row r="30" ht="27.75" customHeight="1"/>
    <row r="31" ht="27.75" customHeight="1"/>
  </sheetData>
  <sheetProtection/>
  <mergeCells count="22">
    <mergeCell ref="A1:L1"/>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A17:K17"/>
    <mergeCell ref="A18:K18"/>
    <mergeCell ref="A19:K19"/>
    <mergeCell ref="A20:K20"/>
    <mergeCell ref="A21:K21"/>
    <mergeCell ref="A22:K22"/>
  </mergeCells>
  <printOptions horizontalCentered="1" verticalCentered="1"/>
  <pageMargins left="0.75" right="0.75" top="1" bottom="1" header="0.51" footer="0.51"/>
  <pageSetup fitToHeight="1" fitToWidth="1"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I19"/>
  <sheetViews>
    <sheetView zoomScaleSheetLayoutView="100" workbookViewId="0" topLeftCell="A1">
      <selection activeCell="E18" sqref="E18"/>
    </sheetView>
  </sheetViews>
  <sheetFormatPr defaultColWidth="8.57421875" defaultRowHeight="15"/>
  <cols>
    <col min="1" max="2" width="4.421875" style="5" customWidth="1"/>
    <col min="3" max="3" width="8.421875" style="5" customWidth="1"/>
    <col min="4" max="9" width="16.140625" style="5" customWidth="1"/>
    <col min="10" max="32" width="8.7109375" style="5" customWidth="1"/>
    <col min="33" max="16384" width="8.421875" style="5" customWidth="1"/>
  </cols>
  <sheetData>
    <row r="1" spans="1:9" s="1" customFormat="1" ht="30" customHeight="1">
      <c r="A1" s="6" t="s">
        <v>234</v>
      </c>
      <c r="B1" s="6"/>
      <c r="C1" s="6"/>
      <c r="D1" s="6"/>
      <c r="E1" s="6"/>
      <c r="F1" s="6"/>
      <c r="G1" s="6"/>
      <c r="H1" s="6"/>
      <c r="I1" s="6"/>
    </row>
    <row r="2" spans="1:9" s="2" customFormat="1" ht="15" customHeight="1">
      <c r="A2" s="7"/>
      <c r="B2" s="8"/>
      <c r="C2" s="8"/>
      <c r="D2" s="9"/>
      <c r="E2" s="9"/>
      <c r="F2" s="9"/>
      <c r="G2" s="9"/>
      <c r="H2" s="9"/>
      <c r="I2" s="17" t="s">
        <v>52</v>
      </c>
    </row>
    <row r="3" spans="1:9" s="3" customFormat="1" ht="20.25" customHeight="1">
      <c r="A3" s="10" t="s">
        <v>235</v>
      </c>
      <c r="B3" s="10"/>
      <c r="C3" s="10"/>
      <c r="D3" s="10" t="s">
        <v>236</v>
      </c>
      <c r="E3" s="10" t="s">
        <v>237</v>
      </c>
      <c r="F3" s="10" t="s">
        <v>238</v>
      </c>
      <c r="G3" s="10"/>
      <c r="H3" s="10"/>
      <c r="I3" s="10" t="s">
        <v>239</v>
      </c>
    </row>
    <row r="4" spans="1:9" s="3" customFormat="1" ht="27" customHeight="1">
      <c r="A4" s="10" t="s">
        <v>240</v>
      </c>
      <c r="B4" s="10"/>
      <c r="C4" s="10" t="s">
        <v>152</v>
      </c>
      <c r="D4" s="10"/>
      <c r="E4" s="10"/>
      <c r="F4" s="10" t="s">
        <v>153</v>
      </c>
      <c r="G4" s="10" t="s">
        <v>241</v>
      </c>
      <c r="H4" s="10" t="s">
        <v>127</v>
      </c>
      <c r="I4" s="10"/>
    </row>
    <row r="5" spans="1:9" s="3" customFormat="1" ht="18" customHeight="1">
      <c r="A5" s="10"/>
      <c r="B5" s="10"/>
      <c r="C5" s="10"/>
      <c r="D5" s="10"/>
      <c r="E5" s="10"/>
      <c r="F5" s="10"/>
      <c r="G5" s="10"/>
      <c r="H5" s="10"/>
      <c r="I5" s="10"/>
    </row>
    <row r="6" spans="1:9" s="3" customFormat="1" ht="22.5" customHeight="1">
      <c r="A6" s="10"/>
      <c r="B6" s="10"/>
      <c r="C6" s="10"/>
      <c r="D6" s="10"/>
      <c r="E6" s="10"/>
      <c r="F6" s="10"/>
      <c r="G6" s="10"/>
      <c r="H6" s="10"/>
      <c r="I6" s="10"/>
    </row>
    <row r="7" spans="1:9" s="3" customFormat="1" ht="22.5" customHeight="1">
      <c r="A7" s="10" t="s">
        <v>242</v>
      </c>
      <c r="B7" s="10"/>
      <c r="C7" s="10"/>
      <c r="D7" s="10">
        <v>1</v>
      </c>
      <c r="E7" s="10">
        <v>2</v>
      </c>
      <c r="F7" s="10">
        <v>3</v>
      </c>
      <c r="G7" s="10">
        <v>4</v>
      </c>
      <c r="H7" s="10">
        <v>5</v>
      </c>
      <c r="I7" s="10">
        <v>6</v>
      </c>
    </row>
    <row r="8" spans="1:9" s="3" customFormat="1" ht="22.5" customHeight="1">
      <c r="A8" s="10" t="s">
        <v>109</v>
      </c>
      <c r="B8" s="10"/>
      <c r="C8" s="10"/>
      <c r="D8" s="11"/>
      <c r="E8" s="11"/>
      <c r="F8" s="11"/>
      <c r="G8" s="11"/>
      <c r="H8" s="11"/>
      <c r="I8" s="11"/>
    </row>
    <row r="9" spans="1:9" s="4" customFormat="1" ht="22.5" customHeight="1">
      <c r="A9" s="10"/>
      <c r="B9" s="10"/>
      <c r="C9" s="12"/>
      <c r="D9" s="12"/>
      <c r="E9" s="12"/>
      <c r="F9" s="12"/>
      <c r="G9" s="13"/>
      <c r="H9" s="13"/>
      <c r="I9" s="12"/>
    </row>
    <row r="10" spans="1:9" s="4" customFormat="1" ht="22.5" customHeight="1">
      <c r="A10" s="10"/>
      <c r="B10" s="10"/>
      <c r="C10" s="12"/>
      <c r="D10" s="12"/>
      <c r="E10" s="12"/>
      <c r="F10" s="12"/>
      <c r="G10" s="12"/>
      <c r="H10" s="12"/>
      <c r="I10" s="12"/>
    </row>
    <row r="11" spans="1:9" s="4" customFormat="1" ht="22.5" customHeight="1">
      <c r="A11" s="10"/>
      <c r="B11" s="10"/>
      <c r="C11" s="12"/>
      <c r="D11" s="12"/>
      <c r="E11" s="12"/>
      <c r="F11" s="12"/>
      <c r="G11" s="12"/>
      <c r="H11" s="12"/>
      <c r="I11" s="12"/>
    </row>
    <row r="12" spans="1:9" s="4" customFormat="1" ht="22.5" customHeight="1">
      <c r="A12" s="10"/>
      <c r="B12" s="10"/>
      <c r="C12" s="12"/>
      <c r="D12" s="12"/>
      <c r="E12" s="12"/>
      <c r="F12" s="12"/>
      <c r="G12" s="12"/>
      <c r="H12" s="12"/>
      <c r="I12" s="12"/>
    </row>
    <row r="13" spans="1:9" s="4" customFormat="1" ht="22.5" customHeight="1">
      <c r="A13" s="10"/>
      <c r="B13" s="10"/>
      <c r="C13" s="12"/>
      <c r="D13" s="12"/>
      <c r="E13" s="12"/>
      <c r="F13" s="12"/>
      <c r="G13" s="12"/>
      <c r="H13" s="12"/>
      <c r="I13" s="12"/>
    </row>
    <row r="14" spans="1:9" s="4" customFormat="1" ht="22.5" customHeight="1">
      <c r="A14" s="10"/>
      <c r="B14" s="10"/>
      <c r="C14" s="12"/>
      <c r="D14" s="12"/>
      <c r="E14" s="12"/>
      <c r="F14" s="12"/>
      <c r="G14" s="12"/>
      <c r="H14" s="12"/>
      <c r="I14" s="12"/>
    </row>
    <row r="15" spans="1:9" ht="32.25" customHeight="1">
      <c r="A15" s="14"/>
      <c r="B15" s="15"/>
      <c r="C15" s="15"/>
      <c r="D15" s="15"/>
      <c r="E15" s="15"/>
      <c r="F15" s="15"/>
      <c r="G15" s="15"/>
      <c r="H15" s="15"/>
      <c r="I15" s="15"/>
    </row>
    <row r="16" ht="14.25">
      <c r="A16" s="16"/>
    </row>
    <row r="17" ht="14.25">
      <c r="A17" s="16"/>
    </row>
    <row r="18" ht="14.25">
      <c r="A18" s="16"/>
    </row>
    <row r="19" ht="14.25">
      <c r="A19" s="16"/>
    </row>
  </sheetData>
  <sheetProtection/>
  <mergeCells count="20">
    <mergeCell ref="A1:I1"/>
    <mergeCell ref="A3:C3"/>
    <mergeCell ref="F3:H3"/>
    <mergeCell ref="A7:C7"/>
    <mergeCell ref="A8:C8"/>
    <mergeCell ref="A9:B9"/>
    <mergeCell ref="A10:B10"/>
    <mergeCell ref="A11:B11"/>
    <mergeCell ref="A12:B12"/>
    <mergeCell ref="A13:B13"/>
    <mergeCell ref="A14:B14"/>
    <mergeCell ref="A15:I15"/>
    <mergeCell ref="C4:C6"/>
    <mergeCell ref="D3:D6"/>
    <mergeCell ref="E3:E6"/>
    <mergeCell ref="F4:F6"/>
    <mergeCell ref="G4:G6"/>
    <mergeCell ref="H4:H6"/>
    <mergeCell ref="I3:I6"/>
    <mergeCell ref="A4:B6"/>
  </mergeCells>
  <printOptions/>
  <pageMargins left="0.75" right="0.75" top="1" bottom="1" header="0.51" footer="0.51"/>
  <pageSetup fitToHeight="1" fitToWidth="1"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H12"/>
  <sheetViews>
    <sheetView zoomScale="175" zoomScaleNormal="175" zoomScaleSheetLayoutView="100" workbookViewId="0" topLeftCell="A1">
      <selection activeCell="C7" sqref="C7"/>
    </sheetView>
  </sheetViews>
  <sheetFormatPr defaultColWidth="8.57421875" defaultRowHeight="15"/>
  <cols>
    <col min="1" max="1" width="4.00390625" style="52" customWidth="1"/>
    <col min="2" max="2" width="8.140625" style="52" customWidth="1"/>
    <col min="3" max="3" width="86.7109375" style="114" customWidth="1"/>
    <col min="4" max="16384" width="8.421875" style="52" customWidth="1"/>
  </cols>
  <sheetData>
    <row r="1" spans="1:3" ht="27" customHeight="1">
      <c r="A1" s="115" t="s">
        <v>22</v>
      </c>
      <c r="B1" s="115"/>
      <c r="C1" s="115"/>
    </row>
    <row r="2" spans="1:7" s="112" customFormat="1" ht="21.75" customHeight="1">
      <c r="A2" s="116" t="s">
        <v>23</v>
      </c>
      <c r="B2" s="116"/>
      <c r="C2" s="116"/>
      <c r="D2" s="113"/>
      <c r="E2" s="113"/>
      <c r="F2" s="113"/>
      <c r="G2" s="113"/>
    </row>
    <row r="3" spans="1:7" s="113" customFormat="1" ht="120" customHeight="1">
      <c r="A3" s="58" t="s">
        <v>24</v>
      </c>
      <c r="B3" s="58" t="s">
        <v>25</v>
      </c>
      <c r="C3" s="117" t="s">
        <v>26</v>
      </c>
      <c r="D3" s="118"/>
      <c r="E3" s="118"/>
      <c r="F3" s="118"/>
      <c r="G3" s="118"/>
    </row>
    <row r="4" spans="1:7" s="113" customFormat="1" ht="66.75" customHeight="1">
      <c r="A4" s="58" t="s">
        <v>27</v>
      </c>
      <c r="B4" s="58" t="s">
        <v>28</v>
      </c>
      <c r="C4" s="117" t="s">
        <v>29</v>
      </c>
      <c r="D4" s="118"/>
      <c r="E4" s="118"/>
      <c r="F4" s="118"/>
      <c r="G4" s="118"/>
    </row>
    <row r="5" spans="1:8" s="113" customFormat="1" ht="192.75" customHeight="1">
      <c r="A5" s="58" t="s">
        <v>30</v>
      </c>
      <c r="B5" s="119" t="s">
        <v>31</v>
      </c>
      <c r="C5" s="117" t="s">
        <v>32</v>
      </c>
      <c r="D5" s="118"/>
      <c r="E5" s="118"/>
      <c r="F5" s="118"/>
      <c r="G5" s="118"/>
      <c r="H5" s="120"/>
    </row>
    <row r="6" spans="1:7" s="113" customFormat="1" ht="43.5" customHeight="1">
      <c r="A6" s="58" t="s">
        <v>33</v>
      </c>
      <c r="B6" s="58" t="s">
        <v>34</v>
      </c>
      <c r="C6" s="121" t="s">
        <v>35</v>
      </c>
      <c r="D6" s="122"/>
      <c r="E6" s="122"/>
      <c r="F6" s="122"/>
      <c r="G6" s="122"/>
    </row>
    <row r="7" spans="1:7" s="113" customFormat="1" ht="39" customHeight="1">
      <c r="A7" s="58" t="s">
        <v>36</v>
      </c>
      <c r="B7" s="58" t="s">
        <v>37</v>
      </c>
      <c r="C7" s="117" t="s">
        <v>38</v>
      </c>
      <c r="D7" s="122"/>
      <c r="E7" s="122"/>
      <c r="F7" s="122"/>
      <c r="G7" s="122"/>
    </row>
    <row r="8" spans="1:3" s="113" customFormat="1" ht="21.75" customHeight="1">
      <c r="A8" s="123" t="s">
        <v>39</v>
      </c>
      <c r="B8" s="123" t="s">
        <v>40</v>
      </c>
      <c r="C8" s="124" t="s">
        <v>41</v>
      </c>
    </row>
    <row r="9" spans="1:3" s="113" customFormat="1" ht="28.5" customHeight="1">
      <c r="A9" s="123" t="s">
        <v>42</v>
      </c>
      <c r="B9" s="123" t="s">
        <v>43</v>
      </c>
      <c r="C9" s="125" t="s">
        <v>44</v>
      </c>
    </row>
    <row r="10" spans="1:3" s="113" customFormat="1" ht="180" customHeight="1">
      <c r="A10" s="123" t="s">
        <v>45</v>
      </c>
      <c r="B10" s="123" t="s">
        <v>46</v>
      </c>
      <c r="C10" s="126" t="s">
        <v>47</v>
      </c>
    </row>
    <row r="11" spans="1:3" s="113" customFormat="1" ht="37.5" customHeight="1">
      <c r="A11" s="127" t="s">
        <v>48</v>
      </c>
      <c r="B11" s="123" t="s">
        <v>49</v>
      </c>
      <c r="C11" s="128" t="s">
        <v>50</v>
      </c>
    </row>
    <row r="12" s="113" customFormat="1" ht="12">
      <c r="C12" s="129"/>
    </row>
  </sheetData>
  <sheetProtection/>
  <mergeCells count="2">
    <mergeCell ref="A1:C1"/>
    <mergeCell ref="A2:C2"/>
  </mergeCells>
  <printOptions horizontalCentered="1" verticalCentered="1"/>
  <pageMargins left="0.75" right="0.75" top="1" bottom="1" header="0.51" footer="0.51"/>
  <pageSetup fitToHeight="1" fitToWidth="1" horizontalDpi="600" verticalDpi="600" orientation="portrait" paperSize="9" scale="88"/>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zoomScale="130" zoomScaleNormal="130" zoomScaleSheetLayoutView="100" workbookViewId="0" topLeftCell="A1">
      <selection activeCell="B17" sqref="B17"/>
    </sheetView>
  </sheetViews>
  <sheetFormatPr defaultColWidth="7.7109375" defaultRowHeight="15"/>
  <cols>
    <col min="1" max="1" width="25.140625" style="18" customWidth="1"/>
    <col min="2" max="2" width="12.00390625" style="18" customWidth="1"/>
    <col min="3" max="3" width="26.421875" style="18" customWidth="1"/>
    <col min="4" max="4" width="19.00390625" style="18" customWidth="1"/>
    <col min="5" max="6" width="7.00390625" style="18" customWidth="1"/>
    <col min="7" max="16384" width="7.7109375" style="18" customWidth="1"/>
  </cols>
  <sheetData>
    <row r="1" spans="1:4" ht="24.75" customHeight="1">
      <c r="A1" s="6" t="s">
        <v>51</v>
      </c>
      <c r="B1" s="6"/>
      <c r="C1" s="6"/>
      <c r="D1" s="6"/>
    </row>
    <row r="2" spans="1:4" ht="16.5" customHeight="1">
      <c r="A2" s="105"/>
      <c r="B2" s="106"/>
      <c r="C2" s="106"/>
      <c r="D2" s="19" t="s">
        <v>52</v>
      </c>
    </row>
    <row r="3" spans="1:4" ht="16.5" customHeight="1">
      <c r="A3" s="20" t="s">
        <v>53</v>
      </c>
      <c r="B3" s="20"/>
      <c r="C3" s="20" t="s">
        <v>54</v>
      </c>
      <c r="D3" s="20"/>
    </row>
    <row r="4" spans="1:4" ht="16.5" customHeight="1">
      <c r="A4" s="20" t="s">
        <v>55</v>
      </c>
      <c r="B4" s="20" t="s">
        <v>56</v>
      </c>
      <c r="C4" s="20" t="s">
        <v>55</v>
      </c>
      <c r="D4" s="20" t="s">
        <v>56</v>
      </c>
    </row>
    <row r="5" spans="1:5" ht="16.5" customHeight="1">
      <c r="A5" s="23" t="s">
        <v>57</v>
      </c>
      <c r="B5" s="32">
        <v>2901.34</v>
      </c>
      <c r="C5" s="22" t="s">
        <v>58</v>
      </c>
      <c r="D5" s="107">
        <v>2682.13</v>
      </c>
      <c r="E5" s="18" t="s">
        <v>59</v>
      </c>
    </row>
    <row r="6" spans="1:5" ht="16.5" customHeight="1">
      <c r="A6" s="23" t="s">
        <v>60</v>
      </c>
      <c r="B6" s="32"/>
      <c r="C6" s="22" t="s">
        <v>61</v>
      </c>
      <c r="D6" s="32"/>
      <c r="E6" s="18" t="s">
        <v>59</v>
      </c>
    </row>
    <row r="7" spans="1:5" ht="16.5" customHeight="1">
      <c r="A7" s="22" t="s">
        <v>62</v>
      </c>
      <c r="B7" s="32"/>
      <c r="C7" s="22" t="s">
        <v>63</v>
      </c>
      <c r="D7" s="32"/>
      <c r="E7" s="18" t="s">
        <v>59</v>
      </c>
    </row>
    <row r="8" spans="1:5" ht="16.5" customHeight="1">
      <c r="A8" s="22" t="s">
        <v>64</v>
      </c>
      <c r="B8" s="32"/>
      <c r="C8" s="22" t="s">
        <v>65</v>
      </c>
      <c r="D8" s="32"/>
      <c r="E8" s="18" t="s">
        <v>59</v>
      </c>
    </row>
    <row r="9" spans="1:5" ht="16.5" customHeight="1">
      <c r="A9" s="22" t="s">
        <v>66</v>
      </c>
      <c r="B9" s="32"/>
      <c r="C9" s="22" t="s">
        <v>67</v>
      </c>
      <c r="D9" s="32"/>
      <c r="E9" s="18" t="s">
        <v>59</v>
      </c>
    </row>
    <row r="10" spans="1:5" ht="16.5" customHeight="1">
      <c r="A10" s="22" t="s">
        <v>68</v>
      </c>
      <c r="B10" s="32"/>
      <c r="C10" s="22" t="s">
        <v>69</v>
      </c>
      <c r="D10" s="32"/>
      <c r="E10" s="18" t="s">
        <v>59</v>
      </c>
    </row>
    <row r="11" spans="1:5" ht="16.5" customHeight="1">
      <c r="A11" s="22" t="s">
        <v>70</v>
      </c>
      <c r="B11" s="32"/>
      <c r="C11" s="22" t="s">
        <v>71</v>
      </c>
      <c r="D11" s="32"/>
      <c r="E11" s="18" t="s">
        <v>59</v>
      </c>
    </row>
    <row r="12" spans="1:5" ht="16.5" customHeight="1">
      <c r="A12" s="22" t="s">
        <v>72</v>
      </c>
      <c r="B12" s="32"/>
      <c r="C12" s="22" t="s">
        <v>73</v>
      </c>
      <c r="D12" s="108">
        <v>120.74</v>
      </c>
      <c r="E12" s="18" t="s">
        <v>59</v>
      </c>
    </row>
    <row r="13" spans="1:5" ht="16.5" customHeight="1">
      <c r="A13" s="22" t="s">
        <v>74</v>
      </c>
      <c r="B13" s="32"/>
      <c r="C13" s="22" t="s">
        <v>75</v>
      </c>
      <c r="D13" s="108">
        <v>32.83</v>
      </c>
      <c r="E13" s="18" t="s">
        <v>59</v>
      </c>
    </row>
    <row r="14" spans="1:5" ht="16.5" customHeight="1">
      <c r="A14" s="22"/>
      <c r="B14" s="109"/>
      <c r="C14" s="22" t="s">
        <v>76</v>
      </c>
      <c r="D14" s="108"/>
      <c r="E14" s="18" t="s">
        <v>59</v>
      </c>
    </row>
    <row r="15" spans="1:5" ht="16.5" customHeight="1">
      <c r="A15" s="22"/>
      <c r="B15" s="109"/>
      <c r="C15" s="22" t="s">
        <v>77</v>
      </c>
      <c r="D15" s="108"/>
      <c r="E15" s="18" t="s">
        <v>59</v>
      </c>
    </row>
    <row r="16" spans="1:5" ht="16.5" customHeight="1">
      <c r="A16" s="22"/>
      <c r="B16" s="109"/>
      <c r="C16" s="22" t="s">
        <v>78</v>
      </c>
      <c r="D16" s="108"/>
      <c r="E16" s="18" t="s">
        <v>59</v>
      </c>
    </row>
    <row r="17" spans="1:5" ht="16.5" customHeight="1">
      <c r="A17" s="22"/>
      <c r="B17" s="109"/>
      <c r="C17" s="22" t="s">
        <v>79</v>
      </c>
      <c r="D17" s="108"/>
      <c r="E17" s="18" t="s">
        <v>59</v>
      </c>
    </row>
    <row r="18" spans="1:5" ht="16.5" customHeight="1">
      <c r="A18" s="22"/>
      <c r="B18" s="109"/>
      <c r="C18" s="22" t="s">
        <v>80</v>
      </c>
      <c r="D18" s="108"/>
      <c r="E18" s="18" t="s">
        <v>59</v>
      </c>
    </row>
    <row r="19" spans="1:5" ht="16.5" customHeight="1">
      <c r="A19" s="22"/>
      <c r="B19" s="109"/>
      <c r="C19" s="22" t="s">
        <v>81</v>
      </c>
      <c r="D19" s="108"/>
      <c r="E19" s="18" t="s">
        <v>59</v>
      </c>
    </row>
    <row r="20" spans="1:5" ht="16.5" customHeight="1">
      <c r="A20" s="22"/>
      <c r="B20" s="109"/>
      <c r="C20" s="22" t="s">
        <v>82</v>
      </c>
      <c r="D20" s="108"/>
      <c r="E20" s="18" t="s">
        <v>59</v>
      </c>
    </row>
    <row r="21" spans="1:5" ht="16.5" customHeight="1">
      <c r="A21" s="22"/>
      <c r="B21" s="109"/>
      <c r="C21" s="22" t="s">
        <v>83</v>
      </c>
      <c r="D21" s="108"/>
      <c r="E21" s="18" t="s">
        <v>59</v>
      </c>
    </row>
    <row r="22" spans="1:5" ht="16.5" customHeight="1">
      <c r="A22" s="22"/>
      <c r="B22" s="109"/>
      <c r="C22" s="22" t="s">
        <v>84</v>
      </c>
      <c r="D22" s="108"/>
      <c r="E22" s="18" t="s">
        <v>59</v>
      </c>
    </row>
    <row r="23" spans="1:5" ht="16.5" customHeight="1">
      <c r="A23" s="22"/>
      <c r="B23" s="109"/>
      <c r="C23" s="22" t="s">
        <v>85</v>
      </c>
      <c r="D23" s="108">
        <v>65.65</v>
      </c>
      <c r="E23" s="18" t="s">
        <v>59</v>
      </c>
    </row>
    <row r="24" spans="1:5" ht="16.5" customHeight="1">
      <c r="A24" s="22"/>
      <c r="B24" s="109"/>
      <c r="C24" s="22" t="s">
        <v>86</v>
      </c>
      <c r="D24" s="108"/>
      <c r="E24" s="18" t="s">
        <v>59</v>
      </c>
    </row>
    <row r="25" spans="1:5" ht="16.5" customHeight="1">
      <c r="A25" s="22"/>
      <c r="B25" s="109"/>
      <c r="C25" s="22" t="s">
        <v>87</v>
      </c>
      <c r="D25" s="108"/>
      <c r="E25" s="18" t="s">
        <v>59</v>
      </c>
    </row>
    <row r="26" spans="1:5" ht="16.5" customHeight="1">
      <c r="A26" s="22"/>
      <c r="B26" s="109"/>
      <c r="C26" s="22" t="s">
        <v>88</v>
      </c>
      <c r="D26" s="108"/>
      <c r="E26" s="18" t="s">
        <v>59</v>
      </c>
    </row>
    <row r="27" spans="1:5" ht="16.5" customHeight="1">
      <c r="A27" s="22"/>
      <c r="B27" s="109"/>
      <c r="C27" s="22" t="s">
        <v>89</v>
      </c>
      <c r="D27" s="108"/>
      <c r="E27" s="18" t="s">
        <v>59</v>
      </c>
    </row>
    <row r="28" spans="1:5" ht="16.5" customHeight="1">
      <c r="A28" s="22"/>
      <c r="B28" s="109"/>
      <c r="C28" s="22" t="s">
        <v>90</v>
      </c>
      <c r="D28" s="108"/>
      <c r="E28" s="18" t="s">
        <v>59</v>
      </c>
    </row>
    <row r="29" spans="1:5" ht="16.5" customHeight="1">
      <c r="A29" s="22"/>
      <c r="B29" s="109"/>
      <c r="C29" s="22" t="s">
        <v>91</v>
      </c>
      <c r="D29" s="108"/>
      <c r="E29" s="18" t="s">
        <v>59</v>
      </c>
    </row>
    <row r="30" spans="1:5" ht="16.5" customHeight="1">
      <c r="A30" s="22"/>
      <c r="B30" s="109"/>
      <c r="C30" s="22" t="s">
        <v>92</v>
      </c>
      <c r="D30" s="108"/>
      <c r="E30" s="18" t="s">
        <v>59</v>
      </c>
    </row>
    <row r="31" spans="1:5" ht="16.5" customHeight="1">
      <c r="A31" s="22"/>
      <c r="B31" s="109"/>
      <c r="C31" s="22" t="s">
        <v>93</v>
      </c>
      <c r="D31" s="108"/>
      <c r="E31" s="18" t="s">
        <v>59</v>
      </c>
    </row>
    <row r="32" spans="1:5" ht="16.5" customHeight="1">
      <c r="A32" s="22"/>
      <c r="B32" s="109"/>
      <c r="C32" s="20" t="s">
        <v>94</v>
      </c>
      <c r="D32" s="108">
        <v>2901.34</v>
      </c>
      <c r="E32" s="18" t="s">
        <v>59</v>
      </c>
    </row>
    <row r="33" spans="1:5" ht="16.5" customHeight="1">
      <c r="A33" s="20" t="s">
        <v>95</v>
      </c>
      <c r="B33" s="32">
        <v>2901.34</v>
      </c>
      <c r="C33" s="22" t="s">
        <v>96</v>
      </c>
      <c r="D33" s="32"/>
      <c r="E33" s="18" t="s">
        <v>59</v>
      </c>
    </row>
    <row r="34" spans="1:5" ht="16.5" customHeight="1">
      <c r="A34" s="22" t="s">
        <v>97</v>
      </c>
      <c r="B34" s="32"/>
      <c r="C34" s="22"/>
      <c r="D34" s="32"/>
      <c r="E34" s="18" t="s">
        <v>59</v>
      </c>
    </row>
    <row r="35" spans="1:5" ht="16.5" customHeight="1">
      <c r="A35" s="22" t="s">
        <v>98</v>
      </c>
      <c r="B35" s="32"/>
      <c r="C35" s="22"/>
      <c r="D35" s="110"/>
      <c r="E35" s="18" t="s">
        <v>59</v>
      </c>
    </row>
    <row r="36" spans="1:5" ht="16.5" customHeight="1">
      <c r="A36" s="22" t="s">
        <v>99</v>
      </c>
      <c r="B36" s="32"/>
      <c r="C36" s="22"/>
      <c r="D36" s="110"/>
      <c r="E36" s="18" t="s">
        <v>59</v>
      </c>
    </row>
    <row r="37" spans="1:5" ht="16.5" customHeight="1">
      <c r="A37" s="22" t="s">
        <v>100</v>
      </c>
      <c r="B37" s="32"/>
      <c r="C37" s="22"/>
      <c r="D37" s="110"/>
      <c r="E37" s="18" t="s">
        <v>59</v>
      </c>
    </row>
    <row r="38" spans="1:5" ht="16.5" customHeight="1">
      <c r="A38" s="22" t="s">
        <v>101</v>
      </c>
      <c r="B38" s="32"/>
      <c r="C38" s="22"/>
      <c r="D38" s="110"/>
      <c r="E38" s="18" t="s">
        <v>59</v>
      </c>
    </row>
    <row r="39" spans="1:5" ht="16.5" customHeight="1">
      <c r="A39" s="22" t="s">
        <v>102</v>
      </c>
      <c r="B39" s="32"/>
      <c r="C39" s="22"/>
      <c r="D39" s="110"/>
      <c r="E39" s="18" t="s">
        <v>59</v>
      </c>
    </row>
    <row r="40" spans="1:5" ht="16.5" customHeight="1">
      <c r="A40" s="22" t="s">
        <v>103</v>
      </c>
      <c r="B40" s="32"/>
      <c r="C40" s="22"/>
      <c r="D40" s="110"/>
      <c r="E40" s="18" t="s">
        <v>59</v>
      </c>
    </row>
    <row r="41" spans="1:5" ht="16.5" customHeight="1">
      <c r="A41" s="22" t="s">
        <v>104</v>
      </c>
      <c r="B41" s="32"/>
      <c r="C41" s="20" t="s">
        <v>105</v>
      </c>
      <c r="D41" s="110"/>
      <c r="E41" s="18" t="s">
        <v>59</v>
      </c>
    </row>
    <row r="42" spans="1:5" ht="16.5" customHeight="1">
      <c r="A42" s="20" t="s">
        <v>106</v>
      </c>
      <c r="B42" s="32"/>
      <c r="C42" s="111"/>
      <c r="D42" s="109"/>
      <c r="E42" s="18" t="s">
        <v>59</v>
      </c>
    </row>
  </sheetData>
  <sheetProtection/>
  <mergeCells count="3">
    <mergeCell ref="A1:D1"/>
    <mergeCell ref="A3:B3"/>
    <mergeCell ref="C3:D3"/>
  </mergeCells>
  <printOptions horizontalCentered="1"/>
  <pageMargins left="1.15" right="0.75" top="1" bottom="1" header="0.51" footer="0.51"/>
  <pageSetup fitToHeight="1" fitToWidth="1" horizontalDpi="600" verticalDpi="600" orientation="portrait" paperSize="9" scale="92"/>
</worksheet>
</file>

<file path=xl/worksheets/sheet4.xml><?xml version="1.0" encoding="utf-8"?>
<worksheet xmlns="http://schemas.openxmlformats.org/spreadsheetml/2006/main" xmlns:r="http://schemas.openxmlformats.org/officeDocument/2006/relationships">
  <sheetPr>
    <pageSetUpPr fitToPage="1"/>
  </sheetPr>
  <dimension ref="A1:N17"/>
  <sheetViews>
    <sheetView showZeros="0" zoomScaleSheetLayoutView="100" workbookViewId="0" topLeftCell="A1">
      <selection activeCell="G9" sqref="G9"/>
    </sheetView>
  </sheetViews>
  <sheetFormatPr defaultColWidth="9.00390625" defaultRowHeight="12.75" customHeight="1"/>
  <cols>
    <col min="1" max="1" width="10.8515625" style="18" customWidth="1"/>
    <col min="2" max="2" width="9.00390625" style="18" customWidth="1"/>
    <col min="3" max="3" width="10.421875" style="18" customWidth="1"/>
    <col min="4" max="4" width="11.00390625" style="18" customWidth="1"/>
    <col min="5" max="5" width="6.57421875" style="18" customWidth="1"/>
    <col min="6" max="6" width="10.140625" style="18" customWidth="1"/>
    <col min="7" max="7" width="9.57421875" style="18" customWidth="1"/>
    <col min="8" max="8" width="5.421875" style="18" customWidth="1"/>
    <col min="9" max="9" width="7.140625" style="18" customWidth="1"/>
    <col min="10" max="10" width="5.28125" style="18" customWidth="1"/>
    <col min="11" max="11" width="7.28125" style="18" customWidth="1"/>
    <col min="12" max="12" width="4.140625" style="18" customWidth="1"/>
    <col min="13" max="13" width="4.8515625" style="18" customWidth="1"/>
    <col min="14" max="14" width="7.00390625" style="18" customWidth="1"/>
    <col min="15" max="15" width="6.00390625" style="18" customWidth="1"/>
    <col min="16" max="16384" width="9.00390625" style="18" customWidth="1"/>
  </cols>
  <sheetData>
    <row r="1" spans="1:13" ht="31.5" customHeight="1">
      <c r="A1" s="66" t="s">
        <v>107</v>
      </c>
      <c r="B1" s="66"/>
      <c r="C1" s="66"/>
      <c r="D1" s="66"/>
      <c r="E1" s="66"/>
      <c r="F1" s="66"/>
      <c r="G1" s="66"/>
      <c r="H1" s="66"/>
      <c r="I1" s="66"/>
      <c r="J1" s="66"/>
      <c r="K1" s="66"/>
      <c r="L1" s="66"/>
      <c r="M1" s="66"/>
    </row>
    <row r="2" ht="31.5" customHeight="1">
      <c r="M2" s="80" t="s">
        <v>52</v>
      </c>
    </row>
    <row r="3" spans="1:14" ht="31.5" customHeight="1">
      <c r="A3" s="91" t="s">
        <v>108</v>
      </c>
      <c r="B3" s="91" t="s">
        <v>109</v>
      </c>
      <c r="C3" s="91" t="s">
        <v>110</v>
      </c>
      <c r="D3" s="91"/>
      <c r="E3" s="91"/>
      <c r="F3" s="67" t="s">
        <v>111</v>
      </c>
      <c r="G3" s="68" t="s">
        <v>112</v>
      </c>
      <c r="H3" s="92" t="s">
        <v>113</v>
      </c>
      <c r="I3" s="81" t="s">
        <v>114</v>
      </c>
      <c r="J3" s="81" t="s">
        <v>115</v>
      </c>
      <c r="K3" s="81" t="s">
        <v>116</v>
      </c>
      <c r="L3" s="101" t="s">
        <v>117</v>
      </c>
      <c r="M3" s="101" t="s">
        <v>118</v>
      </c>
      <c r="N3" s="82"/>
    </row>
    <row r="4" spans="1:14" ht="31.5" customHeight="1">
      <c r="A4" s="91"/>
      <c r="B4" s="91"/>
      <c r="C4" s="91" t="s">
        <v>109</v>
      </c>
      <c r="D4" s="91" t="s">
        <v>119</v>
      </c>
      <c r="E4" s="91" t="s">
        <v>120</v>
      </c>
      <c r="F4" s="67"/>
      <c r="G4" s="84"/>
      <c r="H4" s="92"/>
      <c r="I4" s="81"/>
      <c r="J4" s="81"/>
      <c r="K4" s="81"/>
      <c r="L4" s="102"/>
      <c r="M4" s="102"/>
      <c r="N4" s="82"/>
    </row>
    <row r="5" spans="1:14" s="36" customFormat="1" ht="31.5" customHeight="1">
      <c r="A5" s="69" t="s">
        <v>121</v>
      </c>
      <c r="B5" s="93"/>
      <c r="C5" s="93"/>
      <c r="D5" s="93"/>
      <c r="E5" s="93">
        <f aca="true" t="shared" si="0" ref="C5:M5">SUM(E6)</f>
        <v>0</v>
      </c>
      <c r="F5" s="93">
        <f t="shared" si="0"/>
        <v>0</v>
      </c>
      <c r="G5" s="93">
        <f t="shared" si="0"/>
        <v>0</v>
      </c>
      <c r="H5" s="93">
        <f t="shared" si="0"/>
        <v>0</v>
      </c>
      <c r="I5" s="93">
        <f t="shared" si="0"/>
        <v>0</v>
      </c>
      <c r="J5" s="93">
        <f t="shared" si="0"/>
        <v>0</v>
      </c>
      <c r="K5" s="93">
        <f t="shared" si="0"/>
        <v>0</v>
      </c>
      <c r="L5" s="93">
        <f t="shared" si="0"/>
        <v>0</v>
      </c>
      <c r="M5" s="93">
        <f t="shared" si="0"/>
        <v>0</v>
      </c>
      <c r="N5" s="103"/>
    </row>
    <row r="6" spans="1:14" ht="31.5" customHeight="1">
      <c r="A6" s="94" t="s">
        <v>122</v>
      </c>
      <c r="B6" s="95">
        <v>2901.34</v>
      </c>
      <c r="C6" s="95">
        <v>2901.34</v>
      </c>
      <c r="D6" s="95">
        <v>2901.34</v>
      </c>
      <c r="E6" s="96"/>
      <c r="F6" s="97"/>
      <c r="G6" s="98"/>
      <c r="H6" s="99"/>
      <c r="I6" s="104"/>
      <c r="J6" s="104"/>
      <c r="K6" s="104"/>
      <c r="L6" s="104"/>
      <c r="M6" s="104"/>
      <c r="N6" s="52"/>
    </row>
    <row r="7" spans="1:14" ht="31.5" customHeight="1">
      <c r="A7" s="74"/>
      <c r="B7" s="100"/>
      <c r="C7" s="96"/>
      <c r="D7" s="96"/>
      <c r="E7" s="96"/>
      <c r="F7" s="97"/>
      <c r="G7" s="98"/>
      <c r="H7" s="99"/>
      <c r="I7" s="104"/>
      <c r="J7" s="104"/>
      <c r="K7" s="104"/>
      <c r="L7" s="104"/>
      <c r="M7" s="104"/>
      <c r="N7" s="52"/>
    </row>
    <row r="8" spans="1:14" ht="31.5" customHeight="1">
      <c r="A8" s="74"/>
      <c r="B8" s="75"/>
      <c r="C8" s="76"/>
      <c r="D8" s="75"/>
      <c r="E8" s="76"/>
      <c r="F8" s="77"/>
      <c r="G8" s="78"/>
      <c r="H8" s="89"/>
      <c r="I8" s="90"/>
      <c r="J8" s="90"/>
      <c r="K8" s="90"/>
      <c r="L8" s="90"/>
      <c r="M8" s="90"/>
      <c r="N8" s="52"/>
    </row>
    <row r="9" spans="1:14" ht="31.5" customHeight="1">
      <c r="A9" s="74"/>
      <c r="B9" s="75"/>
      <c r="C9" s="76"/>
      <c r="D9" s="75"/>
      <c r="E9" s="76"/>
      <c r="F9" s="77"/>
      <c r="G9" s="78"/>
      <c r="H9" s="89"/>
      <c r="I9" s="90"/>
      <c r="J9" s="90"/>
      <c r="K9" s="90"/>
      <c r="L9" s="90"/>
      <c r="M9" s="90"/>
      <c r="N9" s="52"/>
    </row>
    <row r="10" spans="1:14" ht="31.5" customHeight="1">
      <c r="A10" s="74"/>
      <c r="B10" s="75"/>
      <c r="C10" s="76"/>
      <c r="D10" s="75"/>
      <c r="E10" s="76"/>
      <c r="F10" s="77"/>
      <c r="G10" s="78"/>
      <c r="H10" s="89"/>
      <c r="I10" s="90"/>
      <c r="J10" s="90"/>
      <c r="K10" s="90"/>
      <c r="L10" s="90"/>
      <c r="M10" s="90"/>
      <c r="N10" s="52"/>
    </row>
    <row r="11" spans="1:14" ht="31.5" customHeight="1">
      <c r="A11" s="79"/>
      <c r="B11" s="75"/>
      <c r="C11" s="76"/>
      <c r="D11" s="75"/>
      <c r="E11" s="76"/>
      <c r="F11" s="77"/>
      <c r="G11" s="78"/>
      <c r="H11" s="89"/>
      <c r="I11" s="90"/>
      <c r="J11" s="90"/>
      <c r="K11" s="90"/>
      <c r="L11" s="90"/>
      <c r="M11" s="90"/>
      <c r="N11" s="52"/>
    </row>
    <row r="12" spans="1:14" ht="31.5" customHeight="1">
      <c r="A12" s="79"/>
      <c r="B12" s="75"/>
      <c r="C12" s="76"/>
      <c r="D12" s="75"/>
      <c r="E12" s="76"/>
      <c r="F12" s="77"/>
      <c r="G12" s="78"/>
      <c r="H12" s="89"/>
      <c r="I12" s="90"/>
      <c r="J12" s="90"/>
      <c r="K12" s="90"/>
      <c r="L12" s="90"/>
      <c r="M12" s="90"/>
      <c r="N12" s="52"/>
    </row>
    <row r="13" spans="1:14" ht="31.5" customHeight="1">
      <c r="A13" s="79"/>
      <c r="B13" s="75"/>
      <c r="C13" s="76"/>
      <c r="D13" s="75"/>
      <c r="E13" s="76"/>
      <c r="F13" s="77"/>
      <c r="G13" s="78"/>
      <c r="H13" s="89"/>
      <c r="I13" s="90"/>
      <c r="J13" s="90"/>
      <c r="K13" s="90"/>
      <c r="L13" s="90"/>
      <c r="M13" s="90"/>
      <c r="N13" s="52"/>
    </row>
    <row r="14" spans="1:14" ht="31.5" customHeight="1">
      <c r="A14" s="79"/>
      <c r="B14" s="75"/>
      <c r="C14" s="76"/>
      <c r="D14" s="75"/>
      <c r="E14" s="76"/>
      <c r="F14" s="77"/>
      <c r="G14" s="78"/>
      <c r="H14" s="89"/>
      <c r="I14" s="90"/>
      <c r="J14" s="90"/>
      <c r="K14" s="90"/>
      <c r="L14" s="90"/>
      <c r="M14" s="90"/>
      <c r="N14" s="52"/>
    </row>
    <row r="15" spans="1:14" ht="31.5" customHeight="1">
      <c r="A15" s="79"/>
      <c r="B15" s="75"/>
      <c r="C15" s="76"/>
      <c r="D15" s="75"/>
      <c r="E15" s="76"/>
      <c r="F15" s="77"/>
      <c r="G15" s="78"/>
      <c r="H15" s="89"/>
      <c r="I15" s="90"/>
      <c r="J15" s="90"/>
      <c r="K15" s="90"/>
      <c r="L15" s="90"/>
      <c r="M15" s="90"/>
      <c r="N15" s="52"/>
    </row>
    <row r="16" spans="1:14" ht="31.5" customHeight="1">
      <c r="A16" s="79"/>
      <c r="B16" s="75"/>
      <c r="C16" s="76"/>
      <c r="D16" s="75"/>
      <c r="E16" s="76"/>
      <c r="F16" s="77"/>
      <c r="G16" s="78"/>
      <c r="H16" s="89"/>
      <c r="I16" s="90"/>
      <c r="J16" s="90"/>
      <c r="K16" s="90"/>
      <c r="L16" s="90"/>
      <c r="M16" s="90"/>
      <c r="N16" s="52"/>
    </row>
    <row r="17" spans="1:14" ht="31.5" customHeight="1">
      <c r="A17" s="79"/>
      <c r="B17" s="75"/>
      <c r="C17" s="76"/>
      <c r="D17" s="75"/>
      <c r="E17" s="76"/>
      <c r="F17" s="77"/>
      <c r="G17" s="78"/>
      <c r="H17" s="89"/>
      <c r="I17" s="90"/>
      <c r="J17" s="90"/>
      <c r="K17" s="90"/>
      <c r="L17" s="90"/>
      <c r="M17" s="90"/>
      <c r="N17" s="52"/>
    </row>
  </sheetData>
  <sheetProtection/>
  <mergeCells count="12">
    <mergeCell ref="A1:M1"/>
    <mergeCell ref="C3:E3"/>
    <mergeCell ref="A3:A4"/>
    <mergeCell ref="B3:B4"/>
    <mergeCell ref="F3:F4"/>
    <mergeCell ref="G3:G4"/>
    <mergeCell ref="H3:H4"/>
    <mergeCell ref="I3:I4"/>
    <mergeCell ref="J3:J4"/>
    <mergeCell ref="K3:K4"/>
    <mergeCell ref="L3:L4"/>
    <mergeCell ref="M3:M4"/>
  </mergeCells>
  <printOptions/>
  <pageMargins left="0.75" right="0.75" top="1" bottom="1" header="0.51" footer="0.51"/>
  <pageSetup fitToHeight="1" fitToWidth="1" orientation="portrait" paperSize="9" scale="86"/>
</worksheet>
</file>

<file path=xl/worksheets/sheet5.xml><?xml version="1.0" encoding="utf-8"?>
<worksheet xmlns="http://schemas.openxmlformats.org/spreadsheetml/2006/main" xmlns:r="http://schemas.openxmlformats.org/officeDocument/2006/relationships">
  <sheetPr>
    <pageSetUpPr fitToPage="1"/>
  </sheetPr>
  <dimension ref="A1:L17"/>
  <sheetViews>
    <sheetView showZeros="0" zoomScaleSheetLayoutView="100" workbookViewId="0" topLeftCell="A1">
      <selection activeCell="D5" sqref="D5"/>
    </sheetView>
  </sheetViews>
  <sheetFormatPr defaultColWidth="9.00390625" defaultRowHeight="12.75" customHeight="1"/>
  <cols>
    <col min="1" max="1" width="10.421875" style="18" customWidth="1"/>
    <col min="2" max="2" width="9.140625" style="18" customWidth="1"/>
    <col min="3" max="3" width="10.00390625" style="18" customWidth="1"/>
    <col min="4" max="5" width="8.28125" style="18" customWidth="1"/>
    <col min="6" max="6" width="5.421875" style="18" customWidth="1"/>
    <col min="7" max="7" width="6.421875" style="18" customWidth="1"/>
    <col min="8" max="8" width="5.421875" style="18" customWidth="1"/>
    <col min="9" max="9" width="4.7109375" style="18" customWidth="1"/>
    <col min="10" max="10" width="7.57421875" style="18" customWidth="1"/>
    <col min="11" max="11" width="8.140625" style="18" customWidth="1"/>
    <col min="12" max="12" width="7.00390625" style="18" customWidth="1"/>
    <col min="13" max="13" width="6.00390625" style="18" customWidth="1"/>
    <col min="14" max="16384" width="9.00390625" style="18" customWidth="1"/>
  </cols>
  <sheetData>
    <row r="1" spans="1:11" ht="36" customHeight="1">
      <c r="A1" s="66" t="s">
        <v>123</v>
      </c>
      <c r="B1" s="66"/>
      <c r="C1" s="66"/>
      <c r="D1" s="66"/>
      <c r="E1" s="66"/>
      <c r="F1" s="66"/>
      <c r="G1" s="66"/>
      <c r="H1" s="66"/>
      <c r="I1" s="66"/>
      <c r="J1" s="66"/>
      <c r="K1" s="66"/>
    </row>
    <row r="2" ht="24.75" customHeight="1">
      <c r="K2" s="80" t="s">
        <v>52</v>
      </c>
    </row>
    <row r="3" spans="1:12" ht="37.5" customHeight="1">
      <c r="A3" s="67" t="s">
        <v>108</v>
      </c>
      <c r="B3" s="67" t="s">
        <v>109</v>
      </c>
      <c r="C3" s="67" t="s">
        <v>124</v>
      </c>
      <c r="D3" s="67"/>
      <c r="E3" s="67"/>
      <c r="F3" s="67" t="s">
        <v>125</v>
      </c>
      <c r="G3" s="67"/>
      <c r="H3" s="68"/>
      <c r="I3" s="81" t="s">
        <v>112</v>
      </c>
      <c r="J3" s="81"/>
      <c r="K3" s="81"/>
      <c r="L3" s="82" t="s">
        <v>59</v>
      </c>
    </row>
    <row r="4" spans="1:12" ht="51" customHeight="1">
      <c r="A4" s="67"/>
      <c r="B4" s="67"/>
      <c r="C4" s="67" t="s">
        <v>109</v>
      </c>
      <c r="D4" s="67" t="s">
        <v>126</v>
      </c>
      <c r="E4" s="67" t="s">
        <v>127</v>
      </c>
      <c r="F4" s="67" t="s">
        <v>109</v>
      </c>
      <c r="G4" s="67" t="s">
        <v>126</v>
      </c>
      <c r="H4" s="67" t="s">
        <v>127</v>
      </c>
      <c r="I4" s="83" t="s">
        <v>109</v>
      </c>
      <c r="J4" s="84" t="s">
        <v>126</v>
      </c>
      <c r="K4" s="85" t="s">
        <v>127</v>
      </c>
      <c r="L4" s="82" t="s">
        <v>59</v>
      </c>
    </row>
    <row r="5" spans="1:12" s="65" customFormat="1" ht="24.75" customHeight="1">
      <c r="A5" s="69" t="s">
        <v>121</v>
      </c>
      <c r="B5" s="70">
        <v>2901.34</v>
      </c>
      <c r="C5" s="70">
        <v>2901.34</v>
      </c>
      <c r="D5" s="70">
        <v>1299.34</v>
      </c>
      <c r="E5" s="70">
        <v>1602</v>
      </c>
      <c r="F5" s="70">
        <f aca="true" t="shared" si="0" ref="C5:K5">SUM(F6)</f>
        <v>0</v>
      </c>
      <c r="G5" s="70">
        <f t="shared" si="0"/>
        <v>0</v>
      </c>
      <c r="H5" s="70">
        <f t="shared" si="0"/>
        <v>0</v>
      </c>
      <c r="I5" s="70">
        <f t="shared" si="0"/>
        <v>0</v>
      </c>
      <c r="J5" s="70">
        <f t="shared" si="0"/>
        <v>0</v>
      </c>
      <c r="K5" s="70">
        <f t="shared" si="0"/>
        <v>0</v>
      </c>
      <c r="L5" s="86" t="s">
        <v>59</v>
      </c>
    </row>
    <row r="6" spans="1:12" s="65" customFormat="1" ht="24.75" customHeight="1">
      <c r="A6" s="71" t="s">
        <v>122</v>
      </c>
      <c r="B6" s="70">
        <v>2901.34</v>
      </c>
      <c r="C6" s="70">
        <v>2901.34</v>
      </c>
      <c r="D6" s="70">
        <v>1299.34</v>
      </c>
      <c r="E6" s="70">
        <v>1602</v>
      </c>
      <c r="F6" s="72"/>
      <c r="G6" s="73"/>
      <c r="H6" s="73"/>
      <c r="I6" s="73"/>
      <c r="J6" s="87"/>
      <c r="K6" s="88"/>
      <c r="L6" s="86" t="s">
        <v>59</v>
      </c>
    </row>
    <row r="7" spans="1:12" ht="24.75" customHeight="1">
      <c r="A7" s="74"/>
      <c r="B7" s="75"/>
      <c r="C7" s="76"/>
      <c r="D7" s="75"/>
      <c r="E7" s="76"/>
      <c r="F7" s="77"/>
      <c r="G7" s="78"/>
      <c r="H7" s="78"/>
      <c r="I7" s="78"/>
      <c r="J7" s="89"/>
      <c r="K7" s="90"/>
      <c r="L7" s="52" t="s">
        <v>59</v>
      </c>
    </row>
    <row r="8" spans="1:12" ht="24.75" customHeight="1">
      <c r="A8" s="74"/>
      <c r="B8" s="75"/>
      <c r="C8" s="76"/>
      <c r="D8" s="75"/>
      <c r="E8" s="76"/>
      <c r="F8" s="77"/>
      <c r="G8" s="78"/>
      <c r="H8" s="78"/>
      <c r="I8" s="78"/>
      <c r="J8" s="89"/>
      <c r="K8" s="90"/>
      <c r="L8" s="52" t="s">
        <v>59</v>
      </c>
    </row>
    <row r="9" spans="1:12" ht="24.75" customHeight="1">
      <c r="A9" s="74"/>
      <c r="B9" s="75"/>
      <c r="C9" s="76"/>
      <c r="D9" s="75"/>
      <c r="E9" s="76"/>
      <c r="F9" s="77"/>
      <c r="G9" s="78"/>
      <c r="H9" s="78"/>
      <c r="I9" s="78"/>
      <c r="J9" s="89"/>
      <c r="K9" s="90"/>
      <c r="L9" s="52" t="s">
        <v>59</v>
      </c>
    </row>
    <row r="10" spans="1:12" ht="24.75" customHeight="1">
      <c r="A10" s="74"/>
      <c r="B10" s="75"/>
      <c r="C10" s="76"/>
      <c r="D10" s="75"/>
      <c r="E10" s="76"/>
      <c r="F10" s="77"/>
      <c r="G10" s="78"/>
      <c r="H10" s="78"/>
      <c r="I10" s="78"/>
      <c r="J10" s="89"/>
      <c r="K10" s="90"/>
      <c r="L10" s="52" t="s">
        <v>59</v>
      </c>
    </row>
    <row r="11" spans="1:12" ht="24.75" customHeight="1">
      <c r="A11" s="79"/>
      <c r="B11" s="75"/>
      <c r="C11" s="76"/>
      <c r="D11" s="75"/>
      <c r="E11" s="76"/>
      <c r="F11" s="77"/>
      <c r="G11" s="78"/>
      <c r="H11" s="78"/>
      <c r="I11" s="78"/>
      <c r="J11" s="89"/>
      <c r="K11" s="90"/>
      <c r="L11" s="52" t="s">
        <v>59</v>
      </c>
    </row>
    <row r="12" spans="1:12" ht="24.75" customHeight="1">
      <c r="A12" s="79"/>
      <c r="B12" s="75"/>
      <c r="C12" s="76"/>
      <c r="D12" s="75"/>
      <c r="E12" s="76"/>
      <c r="F12" s="77"/>
      <c r="G12" s="78"/>
      <c r="H12" s="78"/>
      <c r="I12" s="78"/>
      <c r="J12" s="89"/>
      <c r="K12" s="90"/>
      <c r="L12" s="52" t="s">
        <v>59</v>
      </c>
    </row>
    <row r="13" spans="1:12" ht="24.75" customHeight="1">
      <c r="A13" s="79"/>
      <c r="B13" s="75"/>
      <c r="C13" s="76"/>
      <c r="D13" s="75"/>
      <c r="E13" s="76"/>
      <c r="F13" s="77"/>
      <c r="G13" s="78"/>
      <c r="H13" s="78"/>
      <c r="I13" s="78"/>
      <c r="J13" s="89"/>
      <c r="K13" s="90"/>
      <c r="L13" s="52" t="s">
        <v>59</v>
      </c>
    </row>
    <row r="14" spans="1:12" ht="24.75" customHeight="1">
      <c r="A14" s="79"/>
      <c r="B14" s="75"/>
      <c r="C14" s="76"/>
      <c r="D14" s="75"/>
      <c r="E14" s="76"/>
      <c r="F14" s="77"/>
      <c r="G14" s="78"/>
      <c r="H14" s="78"/>
      <c r="I14" s="78"/>
      <c r="J14" s="89"/>
      <c r="K14" s="90"/>
      <c r="L14" s="52" t="s">
        <v>59</v>
      </c>
    </row>
    <row r="15" spans="1:12" ht="24.75" customHeight="1">
      <c r="A15" s="79"/>
      <c r="B15" s="75"/>
      <c r="C15" s="76"/>
      <c r="D15" s="75"/>
      <c r="E15" s="76"/>
      <c r="F15" s="77"/>
      <c r="G15" s="78"/>
      <c r="H15" s="78"/>
      <c r="I15" s="78"/>
      <c r="J15" s="89"/>
      <c r="K15" s="90"/>
      <c r="L15" s="52" t="s">
        <v>59</v>
      </c>
    </row>
    <row r="16" spans="1:12" ht="24.75" customHeight="1">
      <c r="A16" s="79"/>
      <c r="B16" s="75"/>
      <c r="C16" s="76"/>
      <c r="D16" s="75"/>
      <c r="E16" s="76"/>
      <c r="F16" s="77"/>
      <c r="G16" s="78"/>
      <c r="H16" s="78"/>
      <c r="I16" s="78"/>
      <c r="J16" s="89"/>
      <c r="K16" s="90"/>
      <c r="L16" s="52" t="s">
        <v>59</v>
      </c>
    </row>
    <row r="17" spans="1:12" ht="24.75" customHeight="1">
      <c r="A17" s="79"/>
      <c r="B17" s="75"/>
      <c r="C17" s="76"/>
      <c r="D17" s="75"/>
      <c r="E17" s="76"/>
      <c r="F17" s="77"/>
      <c r="G17" s="78"/>
      <c r="H17" s="78"/>
      <c r="I17" s="78"/>
      <c r="J17" s="89"/>
      <c r="K17" s="90"/>
      <c r="L17" s="52" t="s">
        <v>59</v>
      </c>
    </row>
  </sheetData>
  <sheetProtection/>
  <mergeCells count="6">
    <mergeCell ref="A1:K1"/>
    <mergeCell ref="C3:E3"/>
    <mergeCell ref="F3:H3"/>
    <mergeCell ref="I3:K3"/>
    <mergeCell ref="A3:A4"/>
    <mergeCell ref="B3:B4"/>
  </mergeCells>
  <printOptions horizontalCentered="1" verticalCentered="1"/>
  <pageMargins left="0.95" right="0.75" top="1" bottom="1" header="0.51" footer="0.51"/>
  <pageSetup fitToHeight="1" fitToWidth="1" horizontalDpi="600" verticalDpi="600" orientation="portrait" paperSize="9" scale="94"/>
</worksheet>
</file>

<file path=xl/worksheets/sheet6.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4">
      <selection activeCell="E13" sqref="E13"/>
    </sheetView>
  </sheetViews>
  <sheetFormatPr defaultColWidth="7.7109375" defaultRowHeight="15"/>
  <cols>
    <col min="1" max="1" width="24.7109375" style="52" customWidth="1"/>
    <col min="2" max="2" width="10.140625" style="52" customWidth="1"/>
    <col min="3" max="3" width="11.8515625" style="52" customWidth="1"/>
    <col min="4" max="4" width="11.140625" style="52" customWidth="1"/>
    <col min="5" max="5" width="9.140625" style="52" customWidth="1"/>
    <col min="6" max="7" width="9.7109375" style="52" customWidth="1"/>
    <col min="8" max="8" width="9.28125" style="52" customWidth="1"/>
    <col min="9" max="16384" width="7.7109375" style="52" customWidth="1"/>
  </cols>
  <sheetData>
    <row r="1" spans="1:8" ht="39.75" customHeight="1">
      <c r="A1" s="53" t="s">
        <v>128</v>
      </c>
      <c r="B1" s="54"/>
      <c r="C1" s="54"/>
      <c r="D1" s="54"/>
      <c r="E1" s="54"/>
      <c r="F1" s="54"/>
      <c r="G1" s="54"/>
      <c r="H1" s="54"/>
    </row>
    <row r="2" spans="1:8" ht="17.25" customHeight="1">
      <c r="A2" s="55" t="s">
        <v>52</v>
      </c>
      <c r="B2" s="56"/>
      <c r="C2" s="56"/>
      <c r="D2" s="56"/>
      <c r="E2" s="56"/>
      <c r="F2" s="56"/>
      <c r="G2" s="56"/>
      <c r="H2" s="56"/>
    </row>
    <row r="3" spans="1:8" ht="40.5" customHeight="1">
      <c r="A3" s="57" t="s">
        <v>129</v>
      </c>
      <c r="B3" s="57"/>
      <c r="C3" s="57" t="s">
        <v>130</v>
      </c>
      <c r="D3" s="57"/>
      <c r="E3" s="57"/>
      <c r="F3" s="57"/>
      <c r="G3" s="57"/>
      <c r="H3" s="57"/>
    </row>
    <row r="4" spans="1:8" ht="24" customHeight="1">
      <c r="A4" s="57" t="s">
        <v>55</v>
      </c>
      <c r="B4" s="57" t="s">
        <v>131</v>
      </c>
      <c r="C4" s="57" t="s">
        <v>55</v>
      </c>
      <c r="D4" s="57" t="s">
        <v>131</v>
      </c>
      <c r="E4" s="57"/>
      <c r="F4" s="57"/>
      <c r="G4" s="57"/>
      <c r="H4" s="57"/>
    </row>
    <row r="5" spans="1:8" ht="73.5" customHeight="1">
      <c r="A5" s="57"/>
      <c r="B5" s="57"/>
      <c r="C5" s="57"/>
      <c r="D5" s="58" t="s">
        <v>109</v>
      </c>
      <c r="E5" s="58" t="s">
        <v>132</v>
      </c>
      <c r="F5" s="58" t="s">
        <v>133</v>
      </c>
      <c r="G5" s="58" t="s">
        <v>125</v>
      </c>
      <c r="H5" s="58" t="s">
        <v>134</v>
      </c>
    </row>
    <row r="6" spans="1:8" ht="24.75" customHeight="1">
      <c r="A6" s="58" t="s">
        <v>135</v>
      </c>
      <c r="B6" s="59">
        <v>1</v>
      </c>
      <c r="C6" s="58" t="s">
        <v>135</v>
      </c>
      <c r="D6" s="59">
        <v>2</v>
      </c>
      <c r="E6" s="59">
        <v>3</v>
      </c>
      <c r="F6" s="59">
        <v>4</v>
      </c>
      <c r="G6" s="59">
        <v>5</v>
      </c>
      <c r="H6" s="59">
        <v>6</v>
      </c>
    </row>
    <row r="7" spans="1:8" ht="24.75" customHeight="1">
      <c r="A7" s="60" t="s">
        <v>136</v>
      </c>
      <c r="B7" s="61">
        <v>2901.34</v>
      </c>
      <c r="C7" s="60" t="s">
        <v>137</v>
      </c>
      <c r="D7" s="62">
        <v>1299.34</v>
      </c>
      <c r="E7" s="62">
        <v>1299.34</v>
      </c>
      <c r="F7" s="60" t="s">
        <v>59</v>
      </c>
      <c r="G7" s="60" t="s">
        <v>59</v>
      </c>
      <c r="H7" s="60" t="s">
        <v>59</v>
      </c>
    </row>
    <row r="8" spans="1:8" ht="24.75" customHeight="1">
      <c r="A8" s="60" t="s">
        <v>138</v>
      </c>
      <c r="B8" s="61"/>
      <c r="C8" s="60" t="s">
        <v>139</v>
      </c>
      <c r="D8" s="62">
        <v>1602</v>
      </c>
      <c r="E8" s="62">
        <v>1602</v>
      </c>
      <c r="F8" s="60" t="s">
        <v>59</v>
      </c>
      <c r="G8" s="60" t="s">
        <v>59</v>
      </c>
      <c r="H8" s="60"/>
    </row>
    <row r="9" spans="1:8" ht="24.75" customHeight="1">
      <c r="A9" s="60" t="s">
        <v>140</v>
      </c>
      <c r="B9" s="63"/>
      <c r="C9" s="60" t="s">
        <v>59</v>
      </c>
      <c r="D9" s="60"/>
      <c r="E9" s="60"/>
      <c r="F9" s="60" t="s">
        <v>59</v>
      </c>
      <c r="G9" s="60" t="s">
        <v>59</v>
      </c>
      <c r="H9" s="60" t="s">
        <v>59</v>
      </c>
    </row>
    <row r="10" spans="1:8" ht="24.75" customHeight="1">
      <c r="A10" s="60" t="s">
        <v>141</v>
      </c>
      <c r="B10" s="63"/>
      <c r="C10" s="60" t="s">
        <v>59</v>
      </c>
      <c r="D10" s="60"/>
      <c r="E10" s="60"/>
      <c r="F10" s="60" t="s">
        <v>59</v>
      </c>
      <c r="G10" s="60" t="s">
        <v>59</v>
      </c>
      <c r="H10" s="60" t="s">
        <v>59</v>
      </c>
    </row>
    <row r="11" spans="1:8" ht="24.75" customHeight="1">
      <c r="A11" s="60" t="s">
        <v>142</v>
      </c>
      <c r="B11" s="63"/>
      <c r="C11" s="60" t="s">
        <v>59</v>
      </c>
      <c r="D11" s="60"/>
      <c r="E11" s="60"/>
      <c r="F11" s="60" t="s">
        <v>59</v>
      </c>
      <c r="G11" s="60" t="s">
        <v>59</v>
      </c>
      <c r="H11" s="60" t="s">
        <v>59</v>
      </c>
    </row>
    <row r="12" spans="1:8" ht="24.75" customHeight="1">
      <c r="A12" s="60" t="s">
        <v>143</v>
      </c>
      <c r="B12" s="63"/>
      <c r="C12" s="60" t="s">
        <v>59</v>
      </c>
      <c r="D12" s="60"/>
      <c r="E12" s="60"/>
      <c r="F12" s="60" t="s">
        <v>59</v>
      </c>
      <c r="G12" s="60" t="s">
        <v>59</v>
      </c>
      <c r="H12" s="60" t="s">
        <v>59</v>
      </c>
    </row>
    <row r="13" spans="1:8" ht="24.75" customHeight="1">
      <c r="A13" s="60" t="s">
        <v>144</v>
      </c>
      <c r="B13" s="60"/>
      <c r="C13" s="60" t="s">
        <v>59</v>
      </c>
      <c r="D13" s="60"/>
      <c r="E13" s="60"/>
      <c r="F13" s="60" t="s">
        <v>59</v>
      </c>
      <c r="G13" s="60" t="s">
        <v>59</v>
      </c>
      <c r="H13" s="60" t="s">
        <v>59</v>
      </c>
    </row>
    <row r="14" spans="1:8" ht="24.75" customHeight="1">
      <c r="A14" s="60" t="s">
        <v>145</v>
      </c>
      <c r="B14" s="60"/>
      <c r="C14" s="60" t="s">
        <v>59</v>
      </c>
      <c r="D14" s="60"/>
      <c r="E14" s="60"/>
      <c r="F14" s="60" t="s">
        <v>59</v>
      </c>
      <c r="G14" s="60" t="s">
        <v>59</v>
      </c>
      <c r="H14" s="60" t="s">
        <v>59</v>
      </c>
    </row>
    <row r="15" spans="1:8" ht="24.75" customHeight="1">
      <c r="A15" s="60" t="s">
        <v>146</v>
      </c>
      <c r="B15" s="60">
        <f>B16+B17</f>
        <v>0</v>
      </c>
      <c r="C15" s="60" t="s">
        <v>59</v>
      </c>
      <c r="D15" s="60"/>
      <c r="E15" s="60"/>
      <c r="F15" s="60" t="s">
        <v>59</v>
      </c>
      <c r="G15" s="60" t="s">
        <v>59</v>
      </c>
      <c r="H15" s="60" t="s">
        <v>59</v>
      </c>
    </row>
    <row r="16" spans="1:8" ht="24.75" customHeight="1">
      <c r="A16" s="60" t="s">
        <v>147</v>
      </c>
      <c r="B16" s="60"/>
      <c r="C16" s="60" t="s">
        <v>59</v>
      </c>
      <c r="D16" s="60"/>
      <c r="E16" s="60"/>
      <c r="F16" s="60" t="s">
        <v>59</v>
      </c>
      <c r="G16" s="60" t="s">
        <v>59</v>
      </c>
      <c r="H16" s="60" t="s">
        <v>59</v>
      </c>
    </row>
    <row r="17" spans="1:8" ht="24.75" customHeight="1">
      <c r="A17" s="60" t="s">
        <v>148</v>
      </c>
      <c r="B17" s="60"/>
      <c r="C17" s="60" t="s">
        <v>59</v>
      </c>
      <c r="D17" s="60"/>
      <c r="E17" s="60"/>
      <c r="F17" s="60" t="s">
        <v>59</v>
      </c>
      <c r="G17" s="60" t="s">
        <v>59</v>
      </c>
      <c r="H17" s="60" t="s">
        <v>59</v>
      </c>
    </row>
    <row r="18" spans="1:8" ht="24.75" customHeight="1">
      <c r="A18" s="60" t="s">
        <v>59</v>
      </c>
      <c r="B18" s="60"/>
      <c r="C18" s="60" t="s">
        <v>59</v>
      </c>
      <c r="D18" s="60"/>
      <c r="E18" s="60"/>
      <c r="F18" s="60" t="s">
        <v>59</v>
      </c>
      <c r="G18" s="60" t="s">
        <v>59</v>
      </c>
      <c r="H18" s="60" t="s">
        <v>59</v>
      </c>
    </row>
    <row r="19" spans="1:8" ht="24.75" customHeight="1">
      <c r="A19" s="60" t="s">
        <v>59</v>
      </c>
      <c r="B19" s="60"/>
      <c r="C19" s="60" t="s">
        <v>59</v>
      </c>
      <c r="D19" s="60"/>
      <c r="E19" s="60"/>
      <c r="F19" s="60" t="s">
        <v>59</v>
      </c>
      <c r="G19" s="60" t="s">
        <v>59</v>
      </c>
      <c r="H19" s="60" t="s">
        <v>59</v>
      </c>
    </row>
    <row r="20" spans="1:8" ht="24.75" customHeight="1">
      <c r="A20" s="63" t="s">
        <v>106</v>
      </c>
      <c r="B20" s="61">
        <f>B7+B13+B14+B15</f>
        <v>2901.34</v>
      </c>
      <c r="C20" s="63" t="s">
        <v>105</v>
      </c>
      <c r="D20" s="61">
        <f>D7+D8</f>
        <v>2901.34</v>
      </c>
      <c r="E20" s="61">
        <f>E7+E8</f>
        <v>2901.34</v>
      </c>
      <c r="F20" s="60" t="s">
        <v>59</v>
      </c>
      <c r="G20" s="60" t="s">
        <v>59</v>
      </c>
      <c r="H20" s="60" t="s">
        <v>59</v>
      </c>
    </row>
    <row r="21" spans="1:8" ht="24.75" customHeight="1">
      <c r="A21" s="64" t="s">
        <v>59</v>
      </c>
      <c r="B21" s="64" t="s">
        <v>59</v>
      </c>
      <c r="C21" s="64" t="s">
        <v>59</v>
      </c>
      <c r="D21" s="64" t="s">
        <v>59</v>
      </c>
      <c r="E21" s="64" t="s">
        <v>59</v>
      </c>
      <c r="F21" s="64" t="s">
        <v>59</v>
      </c>
      <c r="G21" s="64" t="s">
        <v>59</v>
      </c>
      <c r="H21" s="64" t="s">
        <v>59</v>
      </c>
    </row>
  </sheetData>
  <sheetProtection/>
  <mergeCells count="8">
    <mergeCell ref="A1:H1"/>
    <mergeCell ref="A2:H2"/>
    <mergeCell ref="A3:B3"/>
    <mergeCell ref="C3:H3"/>
    <mergeCell ref="D4:H4"/>
    <mergeCell ref="A4:A5"/>
    <mergeCell ref="B4:B5"/>
    <mergeCell ref="C4:C5"/>
  </mergeCells>
  <printOptions/>
  <pageMargins left="0.75" right="0.75" top="1" bottom="1" header="0.51" footer="0.51"/>
  <pageSetup fitToHeight="1" fitToWidth="1" orientation="portrait" paperSize="9" scale="91"/>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showZeros="0" zoomScaleSheetLayoutView="100" workbookViewId="0" topLeftCell="A4">
      <selection activeCell="K8" sqref="K8"/>
    </sheetView>
  </sheetViews>
  <sheetFormatPr defaultColWidth="7.7109375" defaultRowHeight="15"/>
  <cols>
    <col min="1" max="1" width="10.421875" style="18" customWidth="1"/>
    <col min="2" max="2" width="19.00390625" style="18" customWidth="1"/>
    <col min="3" max="3" width="11.28125" style="18" customWidth="1"/>
    <col min="4" max="4" width="10.421875" style="18" customWidth="1"/>
    <col min="5" max="5" width="8.57421875" style="18" customWidth="1"/>
    <col min="6" max="6" width="9.28125" style="18" customWidth="1"/>
    <col min="7" max="7" width="9.00390625" style="18" customWidth="1"/>
    <col min="8" max="8" width="6.7109375" style="18" customWidth="1"/>
    <col min="9" max="16384" width="7.7109375" style="18" customWidth="1"/>
  </cols>
  <sheetData>
    <row r="1" spans="1:8" ht="24.75" customHeight="1">
      <c r="A1" s="37" t="s">
        <v>149</v>
      </c>
      <c r="B1" s="37"/>
      <c r="C1" s="37"/>
      <c r="D1" s="37"/>
      <c r="E1" s="37"/>
      <c r="F1" s="37"/>
      <c r="G1" s="37"/>
      <c r="H1" s="37"/>
    </row>
    <row r="2" spans="1:8" ht="16.5" customHeight="1">
      <c r="A2" s="35"/>
      <c r="B2" s="35"/>
      <c r="C2" s="35"/>
      <c r="D2" s="35"/>
      <c r="E2" s="35"/>
      <c r="F2" s="35"/>
      <c r="G2" s="35"/>
      <c r="H2" s="38" t="s">
        <v>52</v>
      </c>
    </row>
    <row r="3" spans="1:8" ht="24.75" customHeight="1">
      <c r="A3" s="21" t="s">
        <v>150</v>
      </c>
      <c r="B3" s="21"/>
      <c r="C3" s="21" t="s">
        <v>124</v>
      </c>
      <c r="D3" s="21"/>
      <c r="E3" s="21"/>
      <c r="F3" s="21"/>
      <c r="G3" s="21"/>
      <c r="H3" s="21"/>
    </row>
    <row r="4" spans="1:8" ht="24.75" customHeight="1">
      <c r="A4" s="39" t="s">
        <v>151</v>
      </c>
      <c r="B4" s="39" t="s">
        <v>152</v>
      </c>
      <c r="C4" s="39" t="s">
        <v>109</v>
      </c>
      <c r="D4" s="40" t="s">
        <v>126</v>
      </c>
      <c r="E4" s="41"/>
      <c r="F4" s="41"/>
      <c r="G4" s="42"/>
      <c r="H4" s="39" t="s">
        <v>127</v>
      </c>
    </row>
    <row r="5" spans="1:8" ht="36" customHeight="1">
      <c r="A5" s="43"/>
      <c r="B5" s="43"/>
      <c r="C5" s="43"/>
      <c r="D5" s="21" t="s">
        <v>153</v>
      </c>
      <c r="E5" s="21" t="s">
        <v>154</v>
      </c>
      <c r="F5" s="21" t="s">
        <v>155</v>
      </c>
      <c r="G5" s="21" t="s">
        <v>156</v>
      </c>
      <c r="H5" s="43"/>
    </row>
    <row r="6" spans="1:8" ht="24.75" customHeight="1">
      <c r="A6" s="21" t="s">
        <v>109</v>
      </c>
      <c r="B6" s="21"/>
      <c r="C6" s="25">
        <f>SUM(D7,D11,D15,D18)</f>
        <v>2901.3399999999997</v>
      </c>
      <c r="D6" s="25"/>
      <c r="E6" s="25"/>
      <c r="F6" s="25"/>
      <c r="G6" s="25"/>
      <c r="H6" s="25"/>
    </row>
    <row r="7" spans="1:8" ht="24.75" customHeight="1">
      <c r="A7" s="44">
        <v>201</v>
      </c>
      <c r="B7" s="31" t="s">
        <v>157</v>
      </c>
      <c r="C7" s="45"/>
      <c r="D7" s="45">
        <v>2682.12</v>
      </c>
      <c r="E7" s="45"/>
      <c r="F7" s="45"/>
      <c r="G7" s="45"/>
      <c r="H7" s="45"/>
    </row>
    <row r="8" spans="1:8" ht="24.75" customHeight="1">
      <c r="A8" s="46">
        <v>20111</v>
      </c>
      <c r="B8" s="47" t="s">
        <v>158</v>
      </c>
      <c r="C8" s="31"/>
      <c r="D8" s="31">
        <f>SUM(D9:D10)</f>
        <v>2682.12</v>
      </c>
      <c r="E8" s="31"/>
      <c r="F8" s="31"/>
      <c r="G8" s="31"/>
      <c r="H8" s="31"/>
    </row>
    <row r="9" spans="1:8" ht="24.75" customHeight="1">
      <c r="A9" s="48">
        <v>2011101</v>
      </c>
      <c r="B9" s="47" t="s">
        <v>159</v>
      </c>
      <c r="C9" s="31"/>
      <c r="D9" s="31">
        <f>SUM(E9:F9)</f>
        <v>1080.12</v>
      </c>
      <c r="E9" s="31">
        <v>831.73</v>
      </c>
      <c r="F9" s="31">
        <v>248.39</v>
      </c>
      <c r="G9" s="31"/>
      <c r="H9" s="31"/>
    </row>
    <row r="10" spans="1:8" ht="24.75" customHeight="1">
      <c r="A10" s="48">
        <v>2011102</v>
      </c>
      <c r="B10" s="47" t="s">
        <v>160</v>
      </c>
      <c r="C10" s="31"/>
      <c r="D10" s="31">
        <v>1602</v>
      </c>
      <c r="E10" s="31"/>
      <c r="F10" s="31"/>
      <c r="G10" s="31"/>
      <c r="H10" s="31">
        <v>1602</v>
      </c>
    </row>
    <row r="11" spans="1:8" ht="24.75" customHeight="1">
      <c r="A11" s="44">
        <v>208</v>
      </c>
      <c r="B11" s="31" t="s">
        <v>161</v>
      </c>
      <c r="C11" s="25"/>
      <c r="D11" s="49">
        <v>120.74</v>
      </c>
      <c r="E11" s="25"/>
      <c r="F11" s="25"/>
      <c r="G11" s="25"/>
      <c r="H11" s="25"/>
    </row>
    <row r="12" spans="1:8" ht="24.75" customHeight="1">
      <c r="A12" s="46">
        <v>20805</v>
      </c>
      <c r="B12" s="47" t="s">
        <v>162</v>
      </c>
      <c r="C12" s="31"/>
      <c r="D12" s="49">
        <f>SUM(D13:D14)</f>
        <v>120.74</v>
      </c>
      <c r="E12" s="49"/>
      <c r="F12" s="49"/>
      <c r="G12" s="49"/>
      <c r="H12" s="31"/>
    </row>
    <row r="13" spans="1:8" ht="24.75" customHeight="1">
      <c r="A13" s="48">
        <v>2080501</v>
      </c>
      <c r="B13" s="47" t="s">
        <v>163</v>
      </c>
      <c r="C13" s="31"/>
      <c r="D13" s="31">
        <v>6.08</v>
      </c>
      <c r="E13" s="31"/>
      <c r="F13" s="31"/>
      <c r="G13" s="31">
        <v>6.08</v>
      </c>
      <c r="H13" s="31"/>
    </row>
    <row r="14" spans="1:8" ht="24.75" customHeight="1">
      <c r="A14" s="48">
        <v>2080505</v>
      </c>
      <c r="B14" s="47" t="s">
        <v>164</v>
      </c>
      <c r="C14" s="31"/>
      <c r="D14" s="50">
        <v>114.66</v>
      </c>
      <c r="E14" s="50">
        <v>114.66</v>
      </c>
      <c r="F14" s="31"/>
      <c r="G14" s="31"/>
      <c r="H14" s="31"/>
    </row>
    <row r="15" spans="1:8" s="36" customFormat="1" ht="24.75" customHeight="1">
      <c r="A15" s="44">
        <v>210</v>
      </c>
      <c r="B15" s="47" t="s">
        <v>165</v>
      </c>
      <c r="C15" s="31"/>
      <c r="D15" s="31">
        <v>32.83</v>
      </c>
      <c r="E15" s="31">
        <v>32.83</v>
      </c>
      <c r="F15" s="49"/>
      <c r="G15" s="49"/>
      <c r="H15" s="31"/>
    </row>
    <row r="16" spans="1:8" ht="27" customHeight="1">
      <c r="A16" s="48">
        <v>21011</v>
      </c>
      <c r="B16" s="47" t="s">
        <v>166</v>
      </c>
      <c r="C16" s="31"/>
      <c r="D16" s="31">
        <v>32.83</v>
      </c>
      <c r="E16" s="31">
        <v>32.83</v>
      </c>
      <c r="F16" s="31"/>
      <c r="G16" s="31"/>
      <c r="H16" s="31"/>
    </row>
    <row r="17" spans="1:8" ht="24.75" customHeight="1">
      <c r="A17" s="48">
        <v>2101101</v>
      </c>
      <c r="B17" s="47" t="s">
        <v>167</v>
      </c>
      <c r="C17" s="31"/>
      <c r="D17" s="31">
        <v>32.83</v>
      </c>
      <c r="E17" s="31">
        <v>32.83</v>
      </c>
      <c r="F17" s="31"/>
      <c r="G17" s="31"/>
      <c r="H17" s="31"/>
    </row>
    <row r="18" spans="1:8" ht="21" customHeight="1">
      <c r="A18" s="44">
        <v>221</v>
      </c>
      <c r="B18" s="31" t="s">
        <v>168</v>
      </c>
      <c r="C18" s="25"/>
      <c r="D18" s="31">
        <v>65.65</v>
      </c>
      <c r="E18" s="31">
        <v>65.65</v>
      </c>
      <c r="F18" s="51"/>
      <c r="G18" s="51"/>
      <c r="H18" s="51"/>
    </row>
    <row r="19" spans="1:8" ht="24" customHeight="1">
      <c r="A19" s="46">
        <v>22102</v>
      </c>
      <c r="B19" s="47" t="s">
        <v>169</v>
      </c>
      <c r="C19" s="31"/>
      <c r="D19" s="31">
        <v>65.65</v>
      </c>
      <c r="E19" s="31">
        <v>65.65</v>
      </c>
      <c r="F19" s="31"/>
      <c r="G19" s="31"/>
      <c r="H19" s="31"/>
    </row>
    <row r="20" spans="1:8" ht="24" customHeight="1">
      <c r="A20" s="48">
        <v>2210201</v>
      </c>
      <c r="B20" s="47" t="s">
        <v>170</v>
      </c>
      <c r="C20" s="31"/>
      <c r="D20" s="31">
        <v>65.65</v>
      </c>
      <c r="E20" s="31">
        <v>65.65</v>
      </c>
      <c r="F20" s="31"/>
      <c r="G20" s="31"/>
      <c r="H20" s="31"/>
    </row>
  </sheetData>
  <sheetProtection/>
  <mergeCells count="8">
    <mergeCell ref="A1:H1"/>
    <mergeCell ref="A3:B3"/>
    <mergeCell ref="C3:H3"/>
    <mergeCell ref="D4:G4"/>
    <mergeCell ref="A4:A5"/>
    <mergeCell ref="B4:B5"/>
    <mergeCell ref="C4:C5"/>
    <mergeCell ref="H4:H5"/>
  </mergeCells>
  <printOptions/>
  <pageMargins left="0.75" right="0.75" top="1" bottom="1" header="0.51" footer="0.51"/>
  <pageSetup fitToHeight="1" fitToWidth="1"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F42"/>
  <sheetViews>
    <sheetView zoomScaleSheetLayoutView="100" workbookViewId="0" topLeftCell="A1">
      <selection activeCell="J10" sqref="J10"/>
    </sheetView>
  </sheetViews>
  <sheetFormatPr defaultColWidth="7.7109375" defaultRowHeight="15"/>
  <cols>
    <col min="1" max="1" width="15.00390625" style="27" customWidth="1"/>
    <col min="2" max="2" width="23.421875" style="18" customWidth="1"/>
    <col min="3" max="3" width="14.28125" style="18" customWidth="1"/>
    <col min="4" max="4" width="18.28125" style="18" customWidth="1"/>
    <col min="5" max="5" width="17.421875" style="18" customWidth="1"/>
    <col min="6" max="6" width="7.00390625" style="18" customWidth="1"/>
    <col min="7" max="7" width="6.00390625" style="18" customWidth="1"/>
    <col min="8" max="16384" width="7.7109375" style="18" customWidth="1"/>
  </cols>
  <sheetData>
    <row r="1" spans="1:5" ht="24.75" customHeight="1">
      <c r="A1" s="28" t="s">
        <v>171</v>
      </c>
      <c r="B1" s="28"/>
      <c r="C1" s="28"/>
      <c r="D1" s="28"/>
      <c r="E1" s="28"/>
    </row>
    <row r="2" ht="19.5" customHeight="1">
      <c r="E2" s="19" t="s">
        <v>52</v>
      </c>
    </row>
    <row r="3" spans="1:6" ht="19.5" customHeight="1">
      <c r="A3" s="21" t="s">
        <v>172</v>
      </c>
      <c r="B3" s="21"/>
      <c r="C3" s="21" t="s">
        <v>173</v>
      </c>
      <c r="D3" s="21"/>
      <c r="E3" s="21"/>
      <c r="F3" s="26" t="s">
        <v>59</v>
      </c>
    </row>
    <row r="4" spans="1:6" ht="19.5" customHeight="1">
      <c r="A4" s="29" t="s">
        <v>174</v>
      </c>
      <c r="B4" s="21" t="s">
        <v>152</v>
      </c>
      <c r="C4" s="21" t="s">
        <v>109</v>
      </c>
      <c r="D4" s="21" t="s">
        <v>175</v>
      </c>
      <c r="E4" s="21" t="s">
        <v>176</v>
      </c>
      <c r="F4" s="26" t="s">
        <v>59</v>
      </c>
    </row>
    <row r="5" spans="1:6" ht="19.5" customHeight="1">
      <c r="A5" s="30" t="s">
        <v>59</v>
      </c>
      <c r="B5" s="31" t="s">
        <v>109</v>
      </c>
      <c r="C5" s="25">
        <f>C6+C16+C24</f>
        <v>1299.3400000000001</v>
      </c>
      <c r="D5" s="25">
        <f>D6+D16+D24</f>
        <v>1049.39</v>
      </c>
      <c r="E5" s="25">
        <f>E6+E16+E24</f>
        <v>249.95000000000002</v>
      </c>
      <c r="F5" s="18" t="s">
        <v>59</v>
      </c>
    </row>
    <row r="6" spans="1:5" ht="19.5" customHeight="1">
      <c r="A6" s="30" t="s">
        <v>24</v>
      </c>
      <c r="B6" s="31" t="s">
        <v>154</v>
      </c>
      <c r="C6" s="25">
        <f>SUM(D6:E6)</f>
        <v>1043.0700000000002</v>
      </c>
      <c r="D6" s="25">
        <f>SUM(D7:D13)</f>
        <v>1043.0700000000002</v>
      </c>
      <c r="E6" s="25">
        <f>SUM(E7:E13)</f>
        <v>0</v>
      </c>
    </row>
    <row r="7" spans="1:5" ht="19.5" customHeight="1">
      <c r="A7" s="30" t="s">
        <v>177</v>
      </c>
      <c r="B7" s="23" t="s">
        <v>178</v>
      </c>
      <c r="C7" s="23">
        <v>314.54</v>
      </c>
      <c r="D7" s="23">
        <v>314.54</v>
      </c>
      <c r="E7" s="25"/>
    </row>
    <row r="8" spans="1:5" ht="19.5" customHeight="1">
      <c r="A8" s="30" t="s">
        <v>179</v>
      </c>
      <c r="B8" s="23" t="s">
        <v>180</v>
      </c>
      <c r="C8" s="23">
        <v>232.54</v>
      </c>
      <c r="D8" s="23">
        <v>232.54</v>
      </c>
      <c r="E8" s="25"/>
    </row>
    <row r="9" spans="1:5" ht="19.5" customHeight="1">
      <c r="A9" s="30" t="s">
        <v>181</v>
      </c>
      <c r="B9" s="23" t="s">
        <v>182</v>
      </c>
      <c r="C9" s="23">
        <v>18.78</v>
      </c>
      <c r="D9" s="23">
        <v>18.78</v>
      </c>
      <c r="E9" s="25"/>
    </row>
    <row r="10" spans="1:5" ht="19.5" customHeight="1">
      <c r="A10" s="30" t="s">
        <v>183</v>
      </c>
      <c r="B10" s="23" t="s">
        <v>184</v>
      </c>
      <c r="C10" s="23">
        <v>232.21</v>
      </c>
      <c r="D10" s="23">
        <v>232.21</v>
      </c>
      <c r="E10" s="25"/>
    </row>
    <row r="11" spans="1:5" ht="19.5" customHeight="1">
      <c r="A11" s="30" t="s">
        <v>185</v>
      </c>
      <c r="B11" s="23" t="s">
        <v>170</v>
      </c>
      <c r="C11" s="23">
        <v>65.65</v>
      </c>
      <c r="D11" s="23">
        <v>65.65</v>
      </c>
      <c r="E11" s="25"/>
    </row>
    <row r="12" spans="1:5" ht="19.5" customHeight="1">
      <c r="A12" s="30" t="s">
        <v>186</v>
      </c>
      <c r="B12" s="23" t="s">
        <v>187</v>
      </c>
      <c r="C12" s="23">
        <v>26.08</v>
      </c>
      <c r="D12" s="23">
        <v>26.08</v>
      </c>
      <c r="E12" s="25"/>
    </row>
    <row r="13" spans="1:5" ht="19.5" customHeight="1">
      <c r="A13" s="30" t="s">
        <v>188</v>
      </c>
      <c r="B13" s="23" t="s">
        <v>189</v>
      </c>
      <c r="C13" s="23">
        <v>38.52</v>
      </c>
      <c r="D13" s="23">
        <v>153.27</v>
      </c>
      <c r="E13" s="25"/>
    </row>
    <row r="14" spans="1:5" ht="19.5" customHeight="1">
      <c r="A14" s="30" t="s">
        <v>190</v>
      </c>
      <c r="B14" s="23" t="s">
        <v>191</v>
      </c>
      <c r="C14" s="23"/>
      <c r="D14" s="23"/>
      <c r="E14" s="25"/>
    </row>
    <row r="15" spans="1:5" ht="19.5" customHeight="1">
      <c r="A15" s="30" t="s">
        <v>192</v>
      </c>
      <c r="B15" s="23" t="s">
        <v>193</v>
      </c>
      <c r="C15" s="23"/>
      <c r="D15" s="23"/>
      <c r="E15" s="25"/>
    </row>
    <row r="16" spans="1:5" ht="19.5" customHeight="1">
      <c r="A16" s="30" t="s">
        <v>27</v>
      </c>
      <c r="B16" s="31" t="s">
        <v>194</v>
      </c>
      <c r="C16" s="25">
        <f>D16+E16</f>
        <v>6.32</v>
      </c>
      <c r="D16" s="25">
        <f>SUM(D17:D22)</f>
        <v>6.32</v>
      </c>
      <c r="E16" s="25">
        <f>SUM(E17:E22)</f>
        <v>0</v>
      </c>
    </row>
    <row r="17" spans="1:5" ht="19.5" customHeight="1">
      <c r="A17" s="30" t="s">
        <v>177</v>
      </c>
      <c r="B17" s="23" t="s">
        <v>195</v>
      </c>
      <c r="C17" s="23"/>
      <c r="D17" s="23"/>
      <c r="E17" s="25"/>
    </row>
    <row r="18" spans="1:5" ht="19.5" customHeight="1">
      <c r="A18" s="30" t="s">
        <v>179</v>
      </c>
      <c r="B18" s="23" t="s">
        <v>196</v>
      </c>
      <c r="C18" s="23"/>
      <c r="D18" s="23"/>
      <c r="E18" s="25"/>
    </row>
    <row r="19" spans="1:5" ht="19.5" customHeight="1">
      <c r="A19" s="30" t="s">
        <v>181</v>
      </c>
      <c r="B19" s="23" t="s">
        <v>197</v>
      </c>
      <c r="C19" s="23"/>
      <c r="D19" s="23"/>
      <c r="E19" s="25"/>
    </row>
    <row r="20" spans="1:5" ht="19.5" customHeight="1">
      <c r="A20" s="30" t="s">
        <v>183</v>
      </c>
      <c r="B20" s="23" t="s">
        <v>198</v>
      </c>
      <c r="C20" s="23"/>
      <c r="D20" s="23">
        <v>1.79</v>
      </c>
      <c r="E20" s="25"/>
    </row>
    <row r="21" spans="1:5" ht="19.5" customHeight="1">
      <c r="A21" s="30" t="s">
        <v>185</v>
      </c>
      <c r="B21" s="23" t="s">
        <v>199</v>
      </c>
      <c r="C21" s="23"/>
      <c r="D21" s="23"/>
      <c r="E21" s="25"/>
    </row>
    <row r="22" spans="1:5" ht="19.5" customHeight="1">
      <c r="A22" s="30" t="s">
        <v>186</v>
      </c>
      <c r="B22" s="23" t="s">
        <v>200</v>
      </c>
      <c r="C22" s="23"/>
      <c r="D22" s="23">
        <v>4.53</v>
      </c>
      <c r="E22" s="25"/>
    </row>
    <row r="23" spans="1:5" ht="19.5" customHeight="1">
      <c r="A23" s="30" t="s">
        <v>188</v>
      </c>
      <c r="B23" s="23" t="s">
        <v>201</v>
      </c>
      <c r="C23" s="23"/>
      <c r="D23" s="23">
        <v>0.1</v>
      </c>
      <c r="E23" s="25"/>
    </row>
    <row r="24" spans="1:6" ht="19.5" customHeight="1">
      <c r="A24" s="30" t="s">
        <v>30</v>
      </c>
      <c r="B24" s="31" t="s">
        <v>202</v>
      </c>
      <c r="C24" s="25">
        <f>SUM(D24:E24)</f>
        <v>249.95000000000002</v>
      </c>
      <c r="D24" s="25">
        <f>SUM(D25:D41)</f>
        <v>0</v>
      </c>
      <c r="E24" s="25">
        <f>SUM(E25:E41)</f>
        <v>249.95000000000002</v>
      </c>
      <c r="F24" s="18" t="s">
        <v>59</v>
      </c>
    </row>
    <row r="25" spans="1:6" ht="19.5" customHeight="1">
      <c r="A25" s="30" t="s">
        <v>177</v>
      </c>
      <c r="B25" s="23" t="s">
        <v>203</v>
      </c>
      <c r="C25" s="32"/>
      <c r="D25" s="32"/>
      <c r="E25" s="32">
        <v>14.42</v>
      </c>
      <c r="F25" s="18" t="s">
        <v>59</v>
      </c>
    </row>
    <row r="26" spans="1:6" ht="19.5" customHeight="1">
      <c r="A26" s="30" t="s">
        <v>179</v>
      </c>
      <c r="B26" s="23" t="s">
        <v>204</v>
      </c>
      <c r="C26" s="32"/>
      <c r="D26" s="32"/>
      <c r="E26" s="32">
        <v>0.43</v>
      </c>
      <c r="F26" s="18" t="s">
        <v>59</v>
      </c>
    </row>
    <row r="27" spans="1:6" ht="19.5" customHeight="1">
      <c r="A27" s="30" t="s">
        <v>181</v>
      </c>
      <c r="B27" s="23" t="s">
        <v>205</v>
      </c>
      <c r="C27" s="32"/>
      <c r="D27" s="32"/>
      <c r="E27" s="32"/>
      <c r="F27" s="18" t="s">
        <v>59</v>
      </c>
    </row>
    <row r="28" spans="1:6" ht="19.5" customHeight="1">
      <c r="A28" s="30" t="s">
        <v>183</v>
      </c>
      <c r="B28" s="23" t="s">
        <v>206</v>
      </c>
      <c r="C28" s="32"/>
      <c r="D28" s="32"/>
      <c r="E28" s="32"/>
      <c r="F28" s="18" t="s">
        <v>59</v>
      </c>
    </row>
    <row r="29" spans="1:6" ht="19.5" customHeight="1">
      <c r="A29" s="30" t="s">
        <v>185</v>
      </c>
      <c r="B29" s="23" t="s">
        <v>207</v>
      </c>
      <c r="C29" s="32"/>
      <c r="D29" s="32"/>
      <c r="E29" s="32"/>
      <c r="F29" s="18" t="s">
        <v>59</v>
      </c>
    </row>
    <row r="30" spans="1:6" ht="19.5" customHeight="1">
      <c r="A30" s="30" t="s">
        <v>186</v>
      </c>
      <c r="B30" s="23" t="s">
        <v>208</v>
      </c>
      <c r="C30" s="32"/>
      <c r="D30" s="32"/>
      <c r="E30" s="32">
        <v>3.6</v>
      </c>
      <c r="F30" s="18" t="s">
        <v>59</v>
      </c>
    </row>
    <row r="31" spans="1:6" ht="19.5" customHeight="1">
      <c r="A31" s="30" t="s">
        <v>188</v>
      </c>
      <c r="B31" s="23" t="s">
        <v>209</v>
      </c>
      <c r="C31" s="32"/>
      <c r="D31" s="32"/>
      <c r="E31" s="32"/>
      <c r="F31" s="18" t="s">
        <v>59</v>
      </c>
    </row>
    <row r="32" spans="1:6" ht="19.5" customHeight="1">
      <c r="A32" s="30" t="s">
        <v>190</v>
      </c>
      <c r="B32" s="23" t="s">
        <v>210</v>
      </c>
      <c r="C32" s="32"/>
      <c r="D32" s="32"/>
      <c r="E32" s="32"/>
      <c r="F32" s="18" t="s">
        <v>59</v>
      </c>
    </row>
    <row r="33" spans="1:6" ht="19.5" customHeight="1">
      <c r="A33" s="30" t="s">
        <v>192</v>
      </c>
      <c r="B33" s="23" t="s">
        <v>211</v>
      </c>
      <c r="C33" s="32"/>
      <c r="D33" s="32"/>
      <c r="E33" s="32">
        <v>4.5</v>
      </c>
      <c r="F33" s="18" t="s">
        <v>59</v>
      </c>
    </row>
    <row r="34" spans="1:6" ht="19.5" customHeight="1">
      <c r="A34" s="30" t="s">
        <v>212</v>
      </c>
      <c r="B34" s="23" t="s">
        <v>213</v>
      </c>
      <c r="C34" s="32"/>
      <c r="D34" s="32"/>
      <c r="E34" s="32">
        <v>102.12</v>
      </c>
      <c r="F34" s="18" t="s">
        <v>59</v>
      </c>
    </row>
    <row r="35" spans="1:6" ht="19.5" customHeight="1">
      <c r="A35" s="30" t="s">
        <v>214</v>
      </c>
      <c r="B35" s="23" t="s">
        <v>215</v>
      </c>
      <c r="C35" s="32"/>
      <c r="D35" s="32"/>
      <c r="E35" s="32">
        <v>2.8</v>
      </c>
      <c r="F35" s="18" t="s">
        <v>59</v>
      </c>
    </row>
    <row r="36" spans="1:6" ht="19.5" customHeight="1">
      <c r="A36" s="30" t="s">
        <v>216</v>
      </c>
      <c r="B36" s="23" t="s">
        <v>217</v>
      </c>
      <c r="C36" s="32"/>
      <c r="D36" s="32"/>
      <c r="E36" s="32">
        <v>7.78</v>
      </c>
      <c r="F36" s="18" t="s">
        <v>59</v>
      </c>
    </row>
    <row r="37" spans="1:6" ht="19.5" customHeight="1">
      <c r="A37" s="30" t="s">
        <v>218</v>
      </c>
      <c r="B37" s="23" t="s">
        <v>219</v>
      </c>
      <c r="C37" s="32"/>
      <c r="D37" s="32"/>
      <c r="E37" s="32">
        <v>1.4</v>
      </c>
      <c r="F37" s="18" t="s">
        <v>59</v>
      </c>
    </row>
    <row r="38" spans="1:6" ht="19.5" customHeight="1">
      <c r="A38" s="30" t="s">
        <v>220</v>
      </c>
      <c r="B38" s="23" t="s">
        <v>221</v>
      </c>
      <c r="C38" s="32"/>
      <c r="D38" s="32"/>
      <c r="E38" s="32"/>
      <c r="F38" s="18" t="s">
        <v>59</v>
      </c>
    </row>
    <row r="39" spans="1:6" ht="19.5" customHeight="1">
      <c r="A39" s="30" t="s">
        <v>222</v>
      </c>
      <c r="B39" s="23" t="s">
        <v>223</v>
      </c>
      <c r="C39" s="32"/>
      <c r="D39" s="32"/>
      <c r="E39" s="32"/>
      <c r="F39" s="18" t="s">
        <v>59</v>
      </c>
    </row>
    <row r="40" spans="1:5" ht="19.5" customHeight="1">
      <c r="A40" s="30" t="s">
        <v>224</v>
      </c>
      <c r="B40" s="23" t="s">
        <v>225</v>
      </c>
      <c r="C40" s="32"/>
      <c r="D40" s="32"/>
      <c r="E40" s="32">
        <v>112.74</v>
      </c>
    </row>
    <row r="41" spans="1:5" ht="19.5" customHeight="1">
      <c r="A41" s="30" t="s">
        <v>226</v>
      </c>
      <c r="B41" s="23" t="s">
        <v>227</v>
      </c>
      <c r="C41" s="32"/>
      <c r="D41" s="33"/>
      <c r="E41" s="32">
        <v>0.16</v>
      </c>
    </row>
    <row r="42" spans="1:5" ht="12.75">
      <c r="A42" s="34"/>
      <c r="B42" s="35"/>
      <c r="C42" s="35"/>
      <c r="D42" s="35"/>
      <c r="E42" s="35"/>
    </row>
  </sheetData>
  <sheetProtection/>
  <mergeCells count="3">
    <mergeCell ref="A1:E1"/>
    <mergeCell ref="A3:B3"/>
    <mergeCell ref="C3:E3"/>
  </mergeCells>
  <printOptions horizontalCentered="1" verticalCentered="1"/>
  <pageMargins left="0.95" right="0.75" top="1" bottom="1" header="0.51" footer="0.51"/>
  <pageSetup fitToHeight="1" fitToWidth="1" horizontalDpi="600" verticalDpi="600" orientation="portrait" paperSize="9" scale="86"/>
</worksheet>
</file>

<file path=xl/worksheets/sheet9.xml><?xml version="1.0" encoding="utf-8"?>
<worksheet xmlns="http://schemas.openxmlformats.org/spreadsheetml/2006/main" xmlns:r="http://schemas.openxmlformats.org/officeDocument/2006/relationships">
  <sheetPr>
    <pageSetUpPr fitToPage="1"/>
  </sheetPr>
  <dimension ref="A1:I6"/>
  <sheetViews>
    <sheetView showZeros="0" zoomScaleSheetLayoutView="100" workbookViewId="0" topLeftCell="A1">
      <selection activeCell="H6" sqref="H6"/>
    </sheetView>
  </sheetViews>
  <sheetFormatPr defaultColWidth="7.7109375" defaultRowHeight="15"/>
  <cols>
    <col min="1" max="1" width="28.00390625" style="18" customWidth="1"/>
    <col min="2" max="2" width="10.7109375" style="18" bestFit="1" customWidth="1"/>
    <col min="3" max="3" width="8.7109375" style="18" customWidth="1"/>
    <col min="4" max="4" width="10.7109375" style="18" customWidth="1"/>
    <col min="5" max="6" width="12.421875" style="18" customWidth="1"/>
    <col min="7" max="8" width="10.57421875" style="18" customWidth="1"/>
    <col min="9" max="10" width="7.00390625" style="18" customWidth="1"/>
    <col min="11" max="16384" width="7.7109375" style="18" customWidth="1"/>
  </cols>
  <sheetData>
    <row r="1" spans="1:8" ht="24.75" customHeight="1">
      <c r="A1" s="6" t="s">
        <v>228</v>
      </c>
      <c r="B1" s="6"/>
      <c r="C1" s="6"/>
      <c r="D1" s="6"/>
      <c r="E1" s="6"/>
      <c r="F1" s="6"/>
      <c r="G1" s="6"/>
      <c r="H1" s="6"/>
    </row>
    <row r="2" ht="24.75" customHeight="1">
      <c r="H2" s="19" t="s">
        <v>52</v>
      </c>
    </row>
    <row r="3" spans="1:9" ht="24.75" customHeight="1">
      <c r="A3" s="20" t="s">
        <v>108</v>
      </c>
      <c r="B3" s="21" t="s">
        <v>229</v>
      </c>
      <c r="C3" s="21" t="s">
        <v>230</v>
      </c>
      <c r="D3" s="20" t="s">
        <v>215</v>
      </c>
      <c r="E3" s="20" t="s">
        <v>231</v>
      </c>
      <c r="F3" s="22"/>
      <c r="G3" s="20" t="s">
        <v>223</v>
      </c>
      <c r="H3" s="20" t="s">
        <v>209</v>
      </c>
      <c r="I3" s="26" t="s">
        <v>59</v>
      </c>
    </row>
    <row r="4" spans="1:9" ht="24.75" customHeight="1">
      <c r="A4" s="22"/>
      <c r="B4" s="23"/>
      <c r="C4" s="23"/>
      <c r="D4" s="22"/>
      <c r="E4" s="20" t="s">
        <v>232</v>
      </c>
      <c r="F4" s="20" t="s">
        <v>233</v>
      </c>
      <c r="G4" s="20"/>
      <c r="H4" s="20"/>
      <c r="I4" s="26" t="s">
        <v>59</v>
      </c>
    </row>
    <row r="5" spans="1:9" ht="24.75" customHeight="1">
      <c r="A5" s="24" t="s">
        <v>109</v>
      </c>
      <c r="B5" s="25">
        <f>SUM(C5:F5)</f>
        <v>7.3</v>
      </c>
      <c r="C5" s="25">
        <f aca="true" t="shared" si="0" ref="C5:H5">SUM(C6)</f>
        <v>0</v>
      </c>
      <c r="D5" s="25">
        <f t="shared" si="0"/>
        <v>2.8</v>
      </c>
      <c r="E5" s="25">
        <f t="shared" si="0"/>
        <v>0</v>
      </c>
      <c r="F5" s="25">
        <f t="shared" si="0"/>
        <v>4.5</v>
      </c>
      <c r="G5" s="25">
        <f t="shared" si="0"/>
        <v>0</v>
      </c>
      <c r="H5" s="25">
        <f t="shared" si="0"/>
        <v>0</v>
      </c>
      <c r="I5" s="18" t="s">
        <v>59</v>
      </c>
    </row>
    <row r="6" spans="1:9" ht="24.75" customHeight="1">
      <c r="A6" s="24" t="s">
        <v>122</v>
      </c>
      <c r="B6" s="25"/>
      <c r="C6" s="25"/>
      <c r="D6" s="25">
        <v>2.8</v>
      </c>
      <c r="E6" s="25"/>
      <c r="F6" s="25">
        <v>4.5</v>
      </c>
      <c r="G6" s="25">
        <v>0</v>
      </c>
      <c r="H6" s="25"/>
      <c r="I6" s="18" t="s">
        <v>59</v>
      </c>
    </row>
  </sheetData>
  <sheetProtection/>
  <mergeCells count="8">
    <mergeCell ref="A1:H1"/>
    <mergeCell ref="E3:F3"/>
    <mergeCell ref="A3:A4"/>
    <mergeCell ref="B3:B4"/>
    <mergeCell ref="C3:C4"/>
    <mergeCell ref="D3:D4"/>
    <mergeCell ref="G3:G4"/>
    <mergeCell ref="H3:H4"/>
  </mergeCells>
  <printOptions/>
  <pageMargins left="0.75" right="0.75" top="1" bottom="1" header="0.51" footer="0.51"/>
  <pageSetup fitToHeight="1" fitToWidth="1" orientation="portrait" paperSize="9" scale="7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林林奈 </cp:lastModifiedBy>
  <dcterms:created xsi:type="dcterms:W3CDTF">2017-12-31T05:26:00Z</dcterms:created>
  <dcterms:modified xsi:type="dcterms:W3CDTF">2019-04-12T07:46:49Z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y fmtid="{D5CDD505-2E9C-101B-9397-08002B2CF9AE}" pid="4" name="KSORubyTemplate">
    <vt:lpwstr>14</vt:lpwstr>
  </property>
</Properties>
</file>