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 tabRatio="839" firstSheet="5" activeTab="11"/>
  </bookViews>
  <sheets>
    <sheet name="封面" sheetId="13" r:id="rId1"/>
    <sheet name="目录" sheetId="10" r:id="rId2"/>
    <sheet name="1.预算情况说明" sheetId="1" r:id="rId3"/>
    <sheet name="2.部门收支总体情况表" sheetId="2" r:id="rId4"/>
    <sheet name="3.部门收入总体情况表" sheetId="3" r:id="rId5"/>
    <sheet name="4.部门支出总体情况表" sheetId="4" r:id="rId6"/>
    <sheet name="5.财政拨款收支总体情况表" sheetId="5" r:id="rId7"/>
    <sheet name="6.财政拨款支出表" sheetId="14" r:id="rId8"/>
    <sheet name="7.一般公共预算支出情况表" sheetId="6" r:id="rId9"/>
    <sheet name="8.一般公共预算基本支出情况表" sheetId="7" r:id="rId10"/>
    <sheet name="9.一般公共预算“三公”经费、会议费、培训费支出情况表" sheetId="8" r:id="rId11"/>
    <sheet name="10.一般公共预算运行经费" sheetId="11" r:id="rId12"/>
    <sheet name="11.政府性基金预算支出情况表" sheetId="9" r:id="rId13"/>
    <sheet name="12.部门管理转移支付表" sheetId="12" r:id="rId14"/>
    <sheet name="13.政府采购预算表" sheetId="15" r:id="rId15"/>
  </sheets>
  <calcPr calcId="144525"/>
</workbook>
</file>

<file path=xl/sharedStrings.xml><?xml version="1.0" encoding="utf-8"?>
<sst xmlns="http://schemas.openxmlformats.org/spreadsheetml/2006/main" count="469" uniqueCount="312">
  <si>
    <t xml:space="preserve">单位代码： </t>
  </si>
  <si>
    <t xml:space="preserve">单位名称： </t>
  </si>
  <si>
    <t>市委巡察办</t>
  </si>
  <si>
    <t>部门预算公开表</t>
  </si>
  <si>
    <t>编制日期：2023 年 1 月 16 日</t>
  </si>
  <si>
    <t>部门领导：</t>
  </si>
  <si>
    <t>贾兴隆</t>
  </si>
  <si>
    <t>财务负责人：</t>
  </si>
  <si>
    <t>陈文鑫</t>
  </si>
  <si>
    <t xml:space="preserve">  制表人：王静</t>
  </si>
  <si>
    <t xml:space="preserve">      </t>
  </si>
  <si>
    <t>目  录</t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</si>
  <si>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宋体"/>
        <charset val="134"/>
      </rPr>
      <t xml:space="preserve"> 名</t>
    </r>
  </si>
  <si>
    <r>
      <rPr>
        <sz val="12"/>
        <color indexed="8"/>
        <rFont val="宋体"/>
        <charset val="134"/>
      </rPr>
      <t>备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宋体"/>
        <charset val="134"/>
      </rPr>
      <t xml:space="preserve"> 注</t>
    </r>
  </si>
  <si>
    <t>1.2023年预算情况说明</t>
  </si>
  <si>
    <t>2.部门收支总体情况表</t>
  </si>
  <si>
    <t>3.部门收入总体情况表</t>
  </si>
  <si>
    <t>财务预算口径</t>
  </si>
  <si>
    <t>4.部门支出总体情况表</t>
  </si>
  <si>
    <t>功能分类全口径</t>
  </si>
  <si>
    <t>5.财政拨款收支总体情况表</t>
  </si>
  <si>
    <t>6.财政拨款支出表</t>
  </si>
  <si>
    <t>财政拨款按单位</t>
  </si>
  <si>
    <t>7.一般公共预算支出情况表</t>
  </si>
  <si>
    <t>功能分类</t>
  </si>
  <si>
    <t>8.一般公共预算基本支出情况表</t>
  </si>
  <si>
    <t>支出经济分类</t>
  </si>
  <si>
    <t>9.一般公共预算“三公”经费、会议费、培训费支出情况表</t>
  </si>
  <si>
    <t>机关运行经费、经济分类</t>
  </si>
  <si>
    <t>10.一般公共预算运行经费</t>
  </si>
  <si>
    <t>11.政府性基金预算支出情况表</t>
  </si>
  <si>
    <t>12.部门管理转移支付表</t>
  </si>
  <si>
    <t>13.政府采购预算表</t>
  </si>
  <si>
    <t>2023年预算情况说明</t>
  </si>
  <si>
    <t>单位名称：中共定西市委巡察工作领导小组办公室</t>
  </si>
  <si>
    <t>一、</t>
  </si>
  <si>
    <t>部门职责</t>
  </si>
  <si>
    <t>市委巡察办主要职责是贯彻落实中央、省委和市委关于巡察工作的方针政策和决策部署，在履行职责过程中坚持和加强党对巡察工作的集中统一领导。承担调查研究、制度建设、服务保障等工作，传达贯彻市委巡察工作领导小组的决策和部署，统筹、协调、指导、督导市委巡察组开展工作，指导县区巡察工作领导小组及其办公室开展巡察工作等，完成市委和省委巡视办交办的其他任务。</t>
  </si>
  <si>
    <t>二、</t>
  </si>
  <si>
    <t>机构设置</t>
  </si>
  <si>
    <t>市委巡察办设综合科、业务科、整改督查科、巡察指导科四个内设机构；另设定西市巡察信息中心，为科级事业单位，隶属于市委巡察办。</t>
  </si>
  <si>
    <t>三、</t>
  </si>
  <si>
    <t>预算收支变化</t>
  </si>
  <si>
    <t>2023年预算总收入308.77万元，与上年322.23万元相比减少13.46万元，下降4.18%，主要原因是规范津补贴，津补贴预算减少。
023年预算总支出308.77万元，与上年322.23万元相比减少13.46万元，下降4.18%，主要原因是规范津补贴，津补贴预算减少。
（一）基本支出
2023年基本支出185.77万元，与上年199.23万元相比减少13.46万元，下降6.76%，主要原因是规范津补贴，津补贴预算减少。
（二）项目支出情况
2023年项目支出123万元，与上年123万元相比为零增长。
（三）政府支出功能分类指标（按单位功能科目填列）
一般公共服务支出271.38万元，与上年291.46万元相比减少20.08万元，下降6.89%，主要原因是规范津补贴，津补贴预算减少。
社会保障和就业支出17.35万元，与上年14.28万元相比增加3.07万元，增加21.5%，,主要原因是人员增加，养老保险、职业年金缴纳金额增加。 
卫生健康支出7.03万元，与上年5.79万元相比增加1.24万元，增加21.42%，主要原因是人员增加，医疗保险、大额医保缴纳金额增加。
住房保障支出13.01万元，与上年10.7万元相比增加2.31万元，增加21.59%，主要原因是人员增加，住房公积金缴纳金额增加。
（四）本单位政府性基金预算支出为0万元。</t>
  </si>
  <si>
    <t>四、</t>
  </si>
  <si>
    <t>部门“三公”经费、培训费、会议费财政安排情况</t>
  </si>
  <si>
    <t>（一）编制范围
2023年“三公”经费、培训费、会议费编制范围包括公务接待费、公务用车购置及运行费、因公出国（境）费培训费、会议费，共0.28万元，资金来源全部为一般公共预算。2023年“三公”经费、培训费、会议费预算0.28万元，与上年0.23万元相比增长0.05万元，增长21.74%，主要原因是人员增加，财政预算公务接待费增加。
（二）分项情况
1.公务接待费0.28万元，与上年相比增长0.05万元，增长21.74%，主要原因是人员增加，公用经费基数增加，财政预算公务接待费增加。
2.公务用车购置及运行费0元，与上年相比为零增长。
3.因公出国（境）费0元，与上年相比为零增长。
4.培训费0元，与上年相比减少0.1万元，下降100%，主要原因是节约开支，提高资金有效利用率。
5.会议费0元，与上年相比为零增长。</t>
  </si>
  <si>
    <t>五、</t>
  </si>
  <si>
    <t>机关运行经费安排</t>
  </si>
  <si>
    <r>
      <rPr>
        <sz val="9"/>
        <rFont val="Arial"/>
        <charset val="134"/>
      </rPr>
      <t>2023</t>
    </r>
    <r>
      <rPr>
        <sz val="9"/>
        <rFont val="宋体"/>
        <charset val="134"/>
      </rPr>
      <t>年机关运行经费（公用经费）支出</t>
    </r>
    <r>
      <rPr>
        <sz val="9"/>
        <rFont val="Arial"/>
        <charset val="134"/>
      </rPr>
      <t>27</t>
    </r>
    <r>
      <rPr>
        <sz val="9"/>
        <rFont val="宋体"/>
        <charset val="134"/>
      </rPr>
      <t>万元，其中办公费</t>
    </r>
    <r>
      <rPr>
        <sz val="9"/>
        <rFont val="Arial"/>
        <charset val="134"/>
      </rPr>
      <t>1.79</t>
    </r>
    <r>
      <rPr>
        <sz val="9"/>
        <rFont val="宋体"/>
        <charset val="134"/>
      </rPr>
      <t>万元、印刷费</t>
    </r>
    <r>
      <rPr>
        <sz val="9"/>
        <rFont val="Arial"/>
        <charset val="134"/>
      </rPr>
      <t>0.1</t>
    </r>
    <r>
      <rPr>
        <sz val="9"/>
        <rFont val="宋体"/>
        <charset val="134"/>
      </rPr>
      <t>万元、手续费</t>
    </r>
    <r>
      <rPr>
        <sz val="9"/>
        <rFont val="Arial"/>
        <charset val="134"/>
      </rPr>
      <t>0.01</t>
    </r>
    <r>
      <rPr>
        <sz val="9"/>
        <rFont val="宋体"/>
        <charset val="134"/>
      </rPr>
      <t>万元、邮电费</t>
    </r>
    <r>
      <rPr>
        <sz val="9"/>
        <rFont val="Arial"/>
        <charset val="134"/>
      </rPr>
      <t>0.05</t>
    </r>
    <r>
      <rPr>
        <sz val="9"/>
        <rFont val="宋体"/>
        <charset val="134"/>
      </rPr>
      <t>万元、差旅费</t>
    </r>
    <r>
      <rPr>
        <sz val="9"/>
        <rFont val="Arial"/>
        <charset val="134"/>
      </rPr>
      <t>9.75</t>
    </r>
    <r>
      <rPr>
        <sz val="9"/>
        <rFont val="宋体"/>
        <charset val="134"/>
      </rPr>
      <t>万元、公务接待费</t>
    </r>
    <r>
      <rPr>
        <sz val="9"/>
        <rFont val="Arial"/>
        <charset val="134"/>
      </rPr>
      <t>0.28</t>
    </r>
    <r>
      <rPr>
        <sz val="9"/>
        <rFont val="宋体"/>
        <charset val="134"/>
      </rPr>
      <t>万元、福利费（在职）</t>
    </r>
    <r>
      <rPr>
        <sz val="9"/>
        <rFont val="Arial"/>
        <charset val="134"/>
      </rPr>
      <t>1.56</t>
    </r>
    <r>
      <rPr>
        <sz val="9"/>
        <rFont val="宋体"/>
        <charset val="134"/>
      </rPr>
      <t>万元、工会经费</t>
    </r>
    <r>
      <rPr>
        <sz val="9"/>
        <rFont val="Arial"/>
        <charset val="134"/>
      </rPr>
      <t>1.24</t>
    </r>
    <r>
      <rPr>
        <sz val="9"/>
        <rFont val="宋体"/>
        <charset val="134"/>
      </rPr>
      <t>万元、公务交通补贴</t>
    </r>
    <r>
      <rPr>
        <sz val="9"/>
        <rFont val="Arial"/>
        <charset val="134"/>
      </rPr>
      <t>11.7</t>
    </r>
    <r>
      <rPr>
        <sz val="9"/>
        <rFont val="宋体"/>
        <charset val="134"/>
      </rPr>
      <t>万元，其他商品服务支出</t>
    </r>
    <r>
      <rPr>
        <sz val="9"/>
        <rFont val="Arial"/>
        <charset val="134"/>
      </rPr>
      <t>0.52</t>
    </r>
    <r>
      <rPr>
        <sz val="9"/>
        <rFont val="宋体"/>
        <charset val="134"/>
      </rPr>
      <t>万元。支出比上年</t>
    </r>
    <r>
      <rPr>
        <sz val="9"/>
        <rFont val="Arial"/>
        <charset val="134"/>
      </rPr>
      <t>24.67</t>
    </r>
    <r>
      <rPr>
        <sz val="9"/>
        <rFont val="宋体"/>
        <charset val="134"/>
      </rPr>
      <t>万元增加</t>
    </r>
    <r>
      <rPr>
        <sz val="9"/>
        <rFont val="Arial"/>
        <charset val="134"/>
      </rPr>
      <t>2.33</t>
    </r>
    <r>
      <rPr>
        <sz val="9"/>
        <rFont val="宋体"/>
        <charset val="134"/>
      </rPr>
      <t>万元，增加</t>
    </r>
    <r>
      <rPr>
        <sz val="9"/>
        <rFont val="Arial"/>
        <charset val="134"/>
      </rPr>
      <t>9.44%</t>
    </r>
    <r>
      <rPr>
        <sz val="9"/>
        <rFont val="宋体"/>
        <charset val="134"/>
      </rPr>
      <t>，主要原因是人员增加，新调入</t>
    </r>
    <r>
      <rPr>
        <sz val="9"/>
        <rFont val="Arial"/>
        <charset val="134"/>
      </rPr>
      <t>2</t>
    </r>
    <r>
      <rPr>
        <sz val="9"/>
        <rFont val="宋体"/>
        <charset val="134"/>
      </rPr>
      <t>名工作人员（</t>
    </r>
    <r>
      <rPr>
        <sz val="9"/>
        <rFont val="Arial"/>
        <charset val="134"/>
      </rPr>
      <t>1</t>
    </r>
    <r>
      <rPr>
        <sz val="9"/>
        <rFont val="宋体"/>
        <charset val="134"/>
      </rPr>
      <t>名选调公务员、</t>
    </r>
    <r>
      <rPr>
        <sz val="9"/>
        <rFont val="Arial"/>
        <charset val="134"/>
      </rPr>
      <t>1</t>
    </r>
    <r>
      <rPr>
        <sz val="9"/>
        <rFont val="宋体"/>
        <charset val="134"/>
      </rPr>
      <t>名事业干部）。</t>
    </r>
  </si>
  <si>
    <t>六、</t>
  </si>
  <si>
    <t>政府采购</t>
  </si>
  <si>
    <t>2023年，我单位政府采购预算总额0万元，其中政府采购货物预算0万元，政府采购工程预算0万元，政府采购服务预算0万元。</t>
  </si>
  <si>
    <t>七、</t>
  </si>
  <si>
    <t>国有资产占用情况</t>
  </si>
  <si>
    <t>截至2022年12月31日，单位固定资产存量原值35.22万元，其中通用设备26.12万元（其中车辆0辆，单位价值20万元以上的设备0套），家具、用具、装具及动植物8.55万元，无形资产存量原值0.55万元。单位价值50万元以上通用设备0台（套），单价100万元以上专用设备0台（套）。</t>
  </si>
  <si>
    <t>八、</t>
  </si>
  <si>
    <t>名词解释</t>
  </si>
  <si>
    <t>1、财政拨款：指由一般公共预算、政府性基金预算、国有资本经营预算安排的财政拨款数。
2、一般公共预算：包括公共财政拨款（补助）资金、专项收入。
3、财政专户管理资金：包括专户管理行政事业性收费（主要是教育收费）、其他非税收入。
4、其他资金：包括事业收入、事业经营收入、其他收入等。
5、基本支出：包括人员经费、公用经费（定额）。其中，人员经费包括工资福利支出、对个人和家庭的补助。
6、项目支出：部门（单位）支出预算的组成部分，是各部门（单位）为完成其特定的行政任务或事业发展目标，在基本支出预算之外编制的年度项目支出计划。
7、“三公”经费：指因公出国（境）费、公务用车购置及运行维护费和公务接待费。其中，因公出国（境）费反映单位公务出国（境）的国际旅费、国外城市间交通费、住宿费、伙食费、培训费、公杂费等支出；公务用车运行维护费反映单位按规定保留的公务用车租用费、燃料费、维修费、过路过桥费、保险费、安全奖励费用等支出；公务接待费反映单位按规定开支的各类公务接待（含外宾接待）支出。
8、机关运行经费：指各部门（单位）的公用经费，包括办公及印刷费、邮电费、差旅费、会议费、福利费、日常维修费、专用材料及一般设备购置费、办公用房水电费、办公用房取暖费、办公用房物业管理费、公务用车运行维护费及其他费用。</t>
  </si>
  <si>
    <t>九、</t>
  </si>
  <si>
    <t>部门绩效评价开展情况说明</t>
  </si>
  <si>
    <t>2023年，我单位整体绩效目标1个，涉及金额308.77万元；项目绩效目标2个，涉及金额123万元,分别为项目1.巡察工作经费，金额120万元；项目2.驻村帮扶工作经费，金额3万元。（绩效目标表同步公开）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</si>
  <si>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</si>
  <si>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</si>
  <si>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</si>
  <si>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</si>
  <si>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</si>
  <si>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</si>
  <si>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</si>
  <si>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</si>
  <si>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/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</si>
  <si>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</si>
  <si>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</si>
  <si>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</si>
  <si>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</si>
  <si>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</si>
  <si>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</si>
  <si>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</si>
  <si>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</si>
  <si>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</si>
  <si>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</si>
  <si>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</si>
  <si>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</si>
  <si>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</si>
  <si>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</si>
  <si>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</si>
  <si>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</si>
  <si>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</si>
  <si>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</si>
  <si>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</si>
  <si>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</si>
  <si>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</si>
  <si>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</si>
  <si>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</si>
  <si>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</si>
  <si>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</si>
  <si>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</si>
  <si>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</si>
  <si>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</si>
  <si>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</si>
  <si>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</si>
  <si>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</si>
  <si>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</si>
  <si>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</si>
  <si>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</si>
  <si>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</si>
  <si>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</si>
  <si>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</si>
  <si>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</si>
  <si>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</si>
  <si>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</si>
  <si>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</si>
  <si>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</si>
  <si>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</si>
  <si>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</si>
  <si>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</si>
  <si>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</si>
  <si>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</si>
  <si>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收入总计</t>
  </si>
  <si>
    <t>支出总计</t>
  </si>
  <si>
    <t>部门收入总体情况表</t>
  </si>
  <si>
    <t>二、结转收入</t>
  </si>
  <si>
    <t>三、政府性基金收入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</si>
  <si>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</si>
  <si>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</si>
  <si>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</si>
  <si>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</si>
  <si>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</si>
  <si>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</si>
  <si>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</si>
  <si>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</si>
  <si>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</si>
  <si>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一般公共服务支出</t>
  </si>
  <si>
    <t>2011101行政运行</t>
  </si>
  <si>
    <t>2011102一般行政管理事务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</si>
  <si>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</si>
  <si>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</si>
  <si>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</si>
  <si>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</si>
  <si>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</si>
  <si>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</si>
  <si>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</si>
  <si>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</si>
  <si>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</si>
  <si>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</si>
  <si>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</si>
  <si>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</si>
  <si>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</si>
  <si>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</si>
  <si>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</si>
  <si>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</si>
  <si>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</si>
  <si>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</si>
  <si>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</si>
  <si>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</si>
  <si>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</si>
  <si>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</si>
  <si>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</si>
  <si>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</si>
  <si>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</si>
  <si>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</si>
  <si>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</si>
  <si>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</si>
  <si>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</si>
  <si>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</si>
  <si>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</si>
  <si>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</si>
  <si>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</si>
  <si>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</si>
  <si>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</si>
  <si>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</si>
  <si>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</si>
  <si>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</si>
  <si>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</si>
  <si>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</si>
  <si>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</si>
  <si>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</si>
  <si>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</si>
  <si>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</si>
  <si>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</si>
  <si>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</si>
  <si>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</si>
  <si>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</si>
  <si>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</si>
  <si>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</si>
  <si>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</si>
  <si>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</si>
  <si>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</si>
  <si>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</si>
  <si>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</si>
  <si>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</si>
  <si>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</si>
  <si>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</si>
  <si>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</si>
  <si>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</si>
  <si>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</si>
  <si>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定西市委巡察办</t>
  </si>
  <si>
    <t>一般公共预算支出情况表</t>
  </si>
  <si>
    <t>科目编码</t>
  </si>
  <si>
    <t>科目名称</t>
  </si>
  <si>
    <t>小计</t>
  </si>
  <si>
    <t>工资福利支出</t>
  </si>
  <si>
    <t>商品服务支出</t>
  </si>
  <si>
    <t>对个人和家庭补助</t>
  </si>
  <si>
    <t>一般公共服务支出</t>
  </si>
  <si>
    <t>社会保障和就业支出</t>
  </si>
  <si>
    <t>机关事业单位基本养老保险缴费支出</t>
  </si>
  <si>
    <t>卫生健康支出</t>
  </si>
  <si>
    <t>行政事业单位医疗</t>
  </si>
  <si>
    <t xml:space="preserve">      2101101</t>
  </si>
  <si>
    <t>行政单位医疗</t>
  </si>
  <si>
    <t xml:space="preserve">      2101102</t>
  </si>
  <si>
    <t xml:space="preserve"> 事业单位医疗</t>
  </si>
  <si>
    <t xml:space="preserve">      2101103</t>
  </si>
  <si>
    <t xml:space="preserve"> 公务员医疗补助</t>
  </si>
  <si>
    <t>住房保障支出</t>
  </si>
  <si>
    <t>住房改革支出</t>
  </si>
  <si>
    <t>住房公积金</t>
  </si>
  <si>
    <t>一般公共预算基本支出情况表</t>
  </si>
  <si>
    <t>经济分类科目</t>
  </si>
  <si>
    <t>一般公共预算基本支出</t>
  </si>
  <si>
    <t>序号</t>
  </si>
  <si>
    <t>人员经费</t>
  </si>
  <si>
    <t>公用经费</t>
  </si>
  <si>
    <t>基本工资</t>
  </si>
  <si>
    <t>津贴补贴</t>
  </si>
  <si>
    <t>特殊岗位津贴</t>
  </si>
  <si>
    <t>奖金</t>
  </si>
  <si>
    <t>个人取暖费（在职）</t>
  </si>
  <si>
    <t>机关事业单位基本养老保险缴费</t>
  </si>
  <si>
    <t>职工基本医疗保险缴费</t>
  </si>
  <si>
    <t>公务员医疗补助缴费</t>
  </si>
  <si>
    <t>其他社会保障缴费</t>
  </si>
  <si>
    <t>绩效工资</t>
  </si>
  <si>
    <t>其他工资福利支出</t>
  </si>
  <si>
    <t>对个人和家庭补助支出</t>
  </si>
  <si>
    <t xml:space="preserve">     30301</t>
  </si>
  <si>
    <t>离休费</t>
  </si>
  <si>
    <t xml:space="preserve">     30302</t>
  </si>
  <si>
    <t>退休费</t>
  </si>
  <si>
    <t xml:space="preserve">     30303</t>
  </si>
  <si>
    <t>退职（役）费</t>
  </si>
  <si>
    <t xml:space="preserve">     30308</t>
  </si>
  <si>
    <t>助学金</t>
  </si>
  <si>
    <t xml:space="preserve">     30305</t>
  </si>
  <si>
    <t>生活补助</t>
  </si>
  <si>
    <t xml:space="preserve">     30307</t>
  </si>
  <si>
    <t>医疗费补助</t>
  </si>
  <si>
    <t>个人取暖费（离退）</t>
  </si>
  <si>
    <t xml:space="preserve">     30309</t>
  </si>
  <si>
    <t>奖励金</t>
  </si>
  <si>
    <t>商品和服务支出</t>
  </si>
  <si>
    <t>办公费</t>
  </si>
  <si>
    <t>印刷费</t>
  </si>
  <si>
    <t>手续费</t>
  </si>
  <si>
    <t>水费</t>
  </si>
  <si>
    <t>电费</t>
  </si>
  <si>
    <t>邮电费</t>
  </si>
  <si>
    <t>培训费</t>
  </si>
  <si>
    <t>公用取暖费</t>
  </si>
  <si>
    <t>公务用车运行维护费</t>
  </si>
  <si>
    <t>差旅费</t>
  </si>
  <si>
    <t>公务接待费</t>
  </si>
  <si>
    <t>福利费（在职）</t>
  </si>
  <si>
    <t>福利费（离退）</t>
  </si>
  <si>
    <t>工会经费</t>
  </si>
  <si>
    <t>会议费</t>
  </si>
  <si>
    <t>公务交通补贴</t>
  </si>
  <si>
    <t>其他商品服务支出</t>
  </si>
  <si>
    <t>返回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</si>
  <si>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</si>
  <si>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</si>
  <si>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</si>
  <si>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</si>
  <si>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</si>
  <si>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</si>
  <si>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一般公共预算运行经费</t>
  </si>
  <si>
    <t>职业年金缴费</t>
  </si>
  <si>
    <t>咨询费</t>
  </si>
  <si>
    <t>取暖费</t>
  </si>
  <si>
    <t>物业管理费</t>
  </si>
  <si>
    <t>维修（护）费</t>
  </si>
  <si>
    <t>租赁费</t>
  </si>
  <si>
    <t>劳务费</t>
  </si>
  <si>
    <t>委托业务费</t>
  </si>
  <si>
    <t>福利费</t>
  </si>
  <si>
    <t>其他交通费用</t>
  </si>
  <si>
    <t>税金及附加费用</t>
  </si>
  <si>
    <t>其他商品和服务支出</t>
  </si>
  <si>
    <t>办公设备购置</t>
  </si>
  <si>
    <t>专用设备购置</t>
  </si>
  <si>
    <t>信息网络及软件购置更新</t>
  </si>
  <si>
    <t>公务用车购置</t>
  </si>
  <si>
    <t>政府性基金预算支出情况表</t>
  </si>
  <si>
    <r>
      <rPr>
        <sz val="9"/>
        <rFont val="宋体"/>
        <charset val="134"/>
      </rPr>
      <t xml:space="preserve">项 </t>
    </r>
    <r>
      <rPr>
        <sz val="9"/>
        <color indexed="8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</si>
  <si>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年初结转和结余</t>
  </si>
  <si>
    <t>本年收入</t>
  </si>
  <si>
    <t>本年支出</t>
  </si>
  <si>
    <t>年末结转和结余</t>
  </si>
  <si>
    <t>功能分类科目编码</t>
  </si>
  <si>
    <t xml:space="preserve">基本支出  </t>
  </si>
  <si>
    <t>栏次</t>
  </si>
  <si>
    <t>注：2023年本单位无政府性基金预算支出，本表为空表。</t>
  </si>
  <si>
    <t>部门管理转移支付表</t>
  </si>
  <si>
    <t>一般公共预算项目支出</t>
  </si>
  <si>
    <t>政府性基金预算项目支出</t>
  </si>
  <si>
    <t>国有资本经营预算项目支出</t>
  </si>
  <si>
    <t>注：2023年本单位无部门管理转移支付，本表为空表。</t>
  </si>
  <si>
    <t>政府采购预算表</t>
  </si>
  <si>
    <t>采购目录名称</t>
  </si>
  <si>
    <t>采购金额</t>
  </si>
  <si>
    <t>注：2023年本单位无政府采购预算，本表为空表。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</si>
</sst>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[Red]\-#,##0.00\ "/>
    <numFmt numFmtId="177" formatCode="0.00_ "/>
    <numFmt numFmtId="178" formatCode="#,##0.00_);[Red]\(#,##0.00\)"/>
    <numFmt numFmtId="179" formatCode="#,##0.00;[Red]#,##0.00"/>
    <numFmt numFmtId="180" formatCode="0.00_ ;[Red]\-0.00\ "/>
  </numFmts>
  <fonts count="47"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11"/>
      <color indexed="8"/>
      <name val="Calibri"/>
      <charset val="134"/>
    </font>
    <font>
      <b/>
      <sz val="9"/>
      <name val="宋体"/>
      <charset val="134"/>
    </font>
    <font>
      <b/>
      <sz val="10"/>
      <name val="Arial"/>
      <charset val="134"/>
    </font>
    <font>
      <b/>
      <sz val="10"/>
      <color indexed="8"/>
      <name val="宋体"/>
      <charset val="134"/>
    </font>
    <font>
      <sz val="10"/>
      <color rgb="FFFF0000"/>
      <name val="方正书宋_GBK"/>
      <charset val="134"/>
    </font>
    <font>
      <sz val="11"/>
      <name val="Arial"/>
      <charset val="134"/>
    </font>
    <font>
      <sz val="9"/>
      <name val="Arial"/>
      <charset val="134"/>
    </font>
    <font>
      <sz val="16"/>
      <name val="方正小标宋简体"/>
      <charset val="134"/>
    </font>
    <font>
      <sz val="10"/>
      <name val="宋体"/>
      <charset val="134"/>
      <scheme val="major"/>
    </font>
    <font>
      <b/>
      <sz val="16"/>
      <color indexed="8"/>
      <name val="宋体"/>
      <charset val="134"/>
    </font>
    <font>
      <b/>
      <sz val="24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6" fillId="24" borderId="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23" borderId="8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0" fillId="28" borderId="11" applyNumberFormat="0" applyAlignment="0" applyProtection="0">
      <alignment vertical="center"/>
    </xf>
    <xf numFmtId="0" fontId="38" fillId="28" borderId="9" applyNumberFormat="0" applyAlignment="0" applyProtection="0">
      <alignment vertical="center"/>
    </xf>
    <xf numFmtId="0" fontId="44" fillId="29" borderId="15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</cellStyleXfs>
  <cellXfs count="14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/>
    <xf numFmtId="0" fontId="6" fillId="0" borderId="0" xfId="39" applyFont="1" applyFill="1" applyAlignment="1">
      <alignment vertical="center" wrapText="1"/>
    </xf>
    <xf numFmtId="0" fontId="1" fillId="0" borderId="0" xfId="39" applyFont="1" applyFill="1" applyAlignment="1">
      <alignment vertical="center" wrapText="1"/>
    </xf>
    <xf numFmtId="0" fontId="7" fillId="0" borderId="0" xfId="39" applyFont="1" applyFill="1" applyAlignment="1">
      <alignment horizontal="center" vertical="center" wrapText="1"/>
    </xf>
    <xf numFmtId="0" fontId="7" fillId="0" borderId="0" xfId="39" applyFont="1" applyFill="1" applyAlignment="1">
      <alignment vertical="center" wrapText="1"/>
    </xf>
    <xf numFmtId="0" fontId="7" fillId="0" borderId="0" xfId="39" applyFill="1" applyAlignment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39" applyFont="1" applyFill="1" applyAlignment="1">
      <alignment horizontal="left" vertical="center"/>
    </xf>
    <xf numFmtId="0" fontId="1" fillId="0" borderId="0" xfId="39" applyFont="1" applyFill="1" applyAlignment="1">
      <alignment horizontal="center" vertical="center" wrapText="1"/>
    </xf>
    <xf numFmtId="0" fontId="1" fillId="0" borderId="0" xfId="39" applyFont="1" applyFill="1" applyBorder="1" applyAlignment="1">
      <alignment vertical="center" wrapText="1"/>
    </xf>
    <xf numFmtId="0" fontId="10" fillId="0" borderId="1" xfId="39" applyFont="1" applyFill="1" applyBorder="1" applyAlignment="1">
      <alignment horizontal="center" vertical="center" wrapText="1"/>
    </xf>
    <xf numFmtId="4" fontId="10" fillId="0" borderId="1" xfId="39" applyNumberFormat="1" applyFont="1" applyFill="1" applyBorder="1" applyAlignment="1">
      <alignment horizontal="center" vertical="center" wrapText="1"/>
    </xf>
    <xf numFmtId="0" fontId="10" fillId="0" borderId="1" xfId="39" applyFont="1" applyFill="1" applyBorder="1" applyAlignment="1">
      <alignment vertical="center" wrapText="1"/>
    </xf>
    <xf numFmtId="4" fontId="10" fillId="0" borderId="1" xfId="39" applyNumberFormat="1" applyFont="1" applyFill="1" applyBorder="1" applyAlignment="1">
      <alignment vertical="center" wrapText="1"/>
    </xf>
    <xf numFmtId="0" fontId="7" fillId="0" borderId="0" xfId="39" applyFont="1" applyFill="1" applyBorder="1" applyAlignment="1">
      <alignment horizontal="left" vertical="center" wrapText="1"/>
    </xf>
    <xf numFmtId="0" fontId="7" fillId="0" borderId="0" xfId="39" applyFont="1" applyFill="1" applyBorder="1" applyAlignment="1">
      <alignment horizontal="left" vertical="center"/>
    </xf>
    <xf numFmtId="0" fontId="7" fillId="0" borderId="0" xfId="39" applyFont="1" applyFill="1" applyAlignment="1">
      <alignment horizontal="left" vertical="center"/>
    </xf>
    <xf numFmtId="0" fontId="11" fillId="0" borderId="0" xfId="39" applyFont="1" applyFill="1" applyAlignment="1">
      <alignment horizontal="right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178" fontId="10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/>
    <xf numFmtId="0" fontId="13" fillId="0" borderId="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vertical="center"/>
    </xf>
    <xf numFmtId="176" fontId="12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178" fontId="15" fillId="0" borderId="1" xfId="0" applyNumberFormat="1" applyFont="1" applyFill="1" applyBorder="1" applyAlignment="1" applyProtection="1">
      <alignment horizontal="center"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/>
    <xf numFmtId="0" fontId="10" fillId="0" borderId="1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 applyProtection="1">
      <alignment horizontal="right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/>
    <xf numFmtId="0" fontId="4" fillId="0" borderId="0" xfId="0" applyFont="1" applyFill="1" applyAlignment="1"/>
    <xf numFmtId="0" fontId="12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176" fontId="3" fillId="0" borderId="1" xfId="51" applyNumberFormat="1" applyFont="1" applyBorder="1" applyAlignment="1" applyProtection="1">
      <alignment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>
      <alignment horizontal="center"/>
    </xf>
    <xf numFmtId="0" fontId="2" fillId="0" borderId="0" xfId="53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80" fontId="3" fillId="0" borderId="1" xfId="54" applyNumberFormat="1" applyFont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176" fontId="0" fillId="0" borderId="1" xfId="51" applyNumberFormat="1" applyFont="1" applyBorder="1" applyAlignment="1" applyProtection="1">
      <alignment vertical="center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 applyProtection="1">
      <alignment vertical="center"/>
    </xf>
    <xf numFmtId="176" fontId="5" fillId="0" borderId="1" xfId="51" applyNumberFormat="1" applyFont="1" applyBorder="1" applyAlignment="1" applyProtection="1">
      <alignment vertical="center"/>
    </xf>
    <xf numFmtId="0" fontId="0" fillId="0" borderId="1" xfId="51" applyFont="1" applyBorder="1" applyAlignment="1" applyProtection="1">
      <alignment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176" fontId="5" fillId="0" borderId="1" xfId="51" applyNumberFormat="1" applyFont="1" applyFill="1" applyBorder="1" applyAlignment="1" applyProtection="1">
      <alignment vertical="center"/>
    </xf>
    <xf numFmtId="176" fontId="0" fillId="0" borderId="1" xfId="51" applyNumberFormat="1" applyFont="1" applyFill="1" applyBorder="1" applyAlignment="1" applyProtection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0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0" fillId="0" borderId="1" xfId="17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10" fillId="0" borderId="1" xfId="52" applyNumberFormat="1" applyFont="1" applyBorder="1" applyAlignment="1" applyProtection="1">
      <alignment horizontal="center" vertical="center" wrapText="1"/>
    </xf>
    <xf numFmtId="0" fontId="1" fillId="0" borderId="1" xfId="52" applyNumberFormat="1" applyFont="1" applyFill="1" applyBorder="1" applyAlignment="1">
      <alignment horizontal="left" vertical="center" wrapText="1"/>
    </xf>
    <xf numFmtId="0" fontId="1" fillId="0" borderId="1" xfId="52" applyNumberFormat="1" applyFont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10" fillId="0" borderId="1" xfId="52" applyNumberFormat="1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righ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1.部门预算说明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事业单位部门决算报表（讨论稿）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1.部门预算说明_1" xfId="52"/>
    <cellStyle name="常规 3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3"/>
  <sheetViews>
    <sheetView workbookViewId="0">
      <selection activeCell="E30" sqref="E30"/>
    </sheetView>
  </sheetViews>
  <sheetFormatPr defaultColWidth="9.125" defaultRowHeight="12.75" customHeight="1" outlineLevelCol="5"/>
  <cols>
    <col min="1" max="1" width="6.125" style="2" customWidth="1"/>
    <col min="2" max="2" width="11.25" style="2" customWidth="1"/>
    <col min="3" max="3" width="12.5" style="2" customWidth="1"/>
    <col min="4" max="4" width="17.125" style="2" customWidth="1"/>
    <col min="5" max="5" width="12" style="2" customWidth="1"/>
    <col min="6" max="6" width="20.125" style="2" customWidth="1"/>
    <col min="7" max="16384" width="9.125" style="1"/>
  </cols>
  <sheetData>
    <row r="2" ht="93" customHeight="1" spans="1:1">
      <c r="A2" s="104"/>
    </row>
    <row r="3" ht="18.75" customHeight="1" spans="1:6">
      <c r="A3" s="139" t="s">
        <v>0</v>
      </c>
      <c r="B3" s="139"/>
      <c r="C3" s="140">
        <v>156001</v>
      </c>
      <c r="D3" s="139"/>
      <c r="E3" s="139"/>
      <c r="F3" s="139"/>
    </row>
    <row r="4" ht="24" customHeight="1" spans="1:6">
      <c r="A4" s="139" t="s">
        <v>1</v>
      </c>
      <c r="B4" s="139"/>
      <c r="C4" s="139" t="s">
        <v>2</v>
      </c>
      <c r="D4" s="139"/>
      <c r="E4" s="139"/>
      <c r="F4" s="139"/>
    </row>
    <row r="5" ht="14.25" customHeight="1" spans="1:6">
      <c r="A5" s="139"/>
      <c r="B5" s="139"/>
      <c r="C5" s="139"/>
      <c r="D5" s="139"/>
      <c r="E5" s="139"/>
      <c r="F5" s="139"/>
    </row>
    <row r="6" ht="14.25" customHeight="1" spans="1:6">
      <c r="A6" s="139"/>
      <c r="B6" s="139"/>
      <c r="C6" s="139"/>
      <c r="D6" s="139"/>
      <c r="E6" s="139"/>
      <c r="F6" s="139"/>
    </row>
    <row r="7" ht="14.25" customHeight="1" spans="1:6">
      <c r="A7" s="139"/>
      <c r="B7" s="139"/>
      <c r="C7" s="139"/>
      <c r="D7" s="139"/>
      <c r="E7" s="139"/>
      <c r="F7" s="139"/>
    </row>
    <row r="8" ht="14.25" customHeight="1" spans="1:6">
      <c r="A8" s="139"/>
      <c r="B8" s="139"/>
      <c r="C8" s="139"/>
      <c r="D8" s="139"/>
      <c r="E8" s="139"/>
      <c r="F8" s="139"/>
    </row>
    <row r="9" ht="33" customHeight="1" spans="1:6">
      <c r="A9" s="141" t="s">
        <v>3</v>
      </c>
      <c r="B9" s="141"/>
      <c r="C9" s="141"/>
      <c r="D9" s="141"/>
      <c r="E9" s="141"/>
      <c r="F9" s="141"/>
    </row>
    <row r="10" ht="14.25" customHeight="1" spans="1:6">
      <c r="A10" s="139"/>
      <c r="B10" s="139"/>
      <c r="C10" s="139"/>
      <c r="D10" s="139"/>
      <c r="E10" s="139"/>
      <c r="F10" s="139"/>
    </row>
    <row r="11" ht="14.25" customHeight="1" spans="1:6">
      <c r="A11" s="139"/>
      <c r="B11" s="139"/>
      <c r="C11" s="139"/>
      <c r="D11" s="139"/>
      <c r="E11" s="139"/>
      <c r="F11" s="139"/>
    </row>
    <row r="12" ht="14.25" customHeight="1" spans="1:6">
      <c r="A12" s="139"/>
      <c r="B12" s="139"/>
      <c r="C12" s="139"/>
      <c r="D12" s="139"/>
      <c r="E12" s="139"/>
      <c r="F12" s="139"/>
    </row>
    <row r="13" ht="14.25" customHeight="1" spans="1:6">
      <c r="A13" s="139"/>
      <c r="B13" s="139"/>
      <c r="C13" s="139"/>
      <c r="D13" s="139"/>
      <c r="E13" s="139"/>
      <c r="F13" s="139"/>
    </row>
    <row r="14" ht="14.25" customHeight="1" spans="1:6">
      <c r="A14" s="139"/>
      <c r="B14" s="139"/>
      <c r="C14" s="139"/>
      <c r="D14" s="139"/>
      <c r="E14" s="139"/>
      <c r="F14" s="139"/>
    </row>
    <row r="15" ht="14.25" customHeight="1" spans="1:6">
      <c r="A15" s="139"/>
      <c r="B15" s="139"/>
      <c r="C15" s="139"/>
      <c r="D15" s="139"/>
      <c r="E15" s="139"/>
      <c r="F15" s="139"/>
    </row>
    <row r="16" ht="14.25" customHeight="1" spans="1:6">
      <c r="A16" s="139"/>
      <c r="B16" s="139"/>
      <c r="C16" s="139"/>
      <c r="D16" s="139"/>
      <c r="E16" s="139"/>
      <c r="F16" s="139"/>
    </row>
    <row r="17" ht="14.25" customHeight="1" spans="1:6">
      <c r="A17" s="139"/>
      <c r="B17" s="139"/>
      <c r="C17" s="139"/>
      <c r="D17" s="139"/>
      <c r="E17" s="139"/>
      <c r="F17" s="139"/>
    </row>
    <row r="18" ht="14.25" customHeight="1" spans="1:6">
      <c r="A18" s="139"/>
      <c r="B18" s="139"/>
      <c r="C18" s="139"/>
      <c r="D18" s="139"/>
      <c r="E18" s="139"/>
      <c r="F18" s="139"/>
    </row>
    <row r="19" ht="14.25" customHeight="1" spans="1:6">
      <c r="A19" s="142" t="s">
        <v>4</v>
      </c>
      <c r="B19" s="142"/>
      <c r="C19" s="142"/>
      <c r="D19" s="142"/>
      <c r="E19" s="142"/>
      <c r="F19" s="142"/>
    </row>
    <row r="20" ht="14.25" customHeight="1" spans="1:6">
      <c r="A20" s="143"/>
      <c r="B20" s="143"/>
      <c r="C20" s="143"/>
      <c r="D20" s="143"/>
      <c r="E20" s="143"/>
      <c r="F20" s="143"/>
    </row>
    <row r="21" ht="36" customHeight="1" spans="1:6">
      <c r="A21" s="143"/>
      <c r="B21" s="143"/>
      <c r="C21" s="143"/>
      <c r="D21" s="143"/>
      <c r="E21" s="143"/>
      <c r="F21" s="143"/>
    </row>
    <row r="22" ht="21" customHeight="1" spans="1:6">
      <c r="A22" s="143"/>
      <c r="B22" s="143" t="s">
        <v>5</v>
      </c>
      <c r="C22" s="143" t="s">
        <v>6</v>
      </c>
      <c r="D22" s="143" t="s">
        <v>7</v>
      </c>
      <c r="E22" s="143" t="s">
        <v>8</v>
      </c>
      <c r="F22" s="144" t="s">
        <v>9</v>
      </c>
    </row>
    <row r="23" ht="15.75" customHeight="1" spans="2:2">
      <c r="B23" s="139" t="s">
        <v>10</v>
      </c>
    </row>
  </sheetData>
  <mergeCells count="2">
    <mergeCell ref="A9:F9"/>
    <mergeCell ref="A19:F19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H20" sqref="H20"/>
    </sheetView>
  </sheetViews>
  <sheetFormatPr defaultColWidth="7.75" defaultRowHeight="12.75" outlineLevelCol="5"/>
  <cols>
    <col min="1" max="1" width="14" style="48" customWidth="1"/>
    <col min="2" max="2" width="19.375" style="40" customWidth="1"/>
    <col min="3" max="5" width="15.125" style="40" customWidth="1"/>
    <col min="6" max="6" width="7" style="40" customWidth="1"/>
    <col min="7" max="16384" width="7.75" style="40"/>
  </cols>
  <sheetData>
    <row r="1" ht="30" customHeight="1" spans="1:5">
      <c r="A1" s="49" t="s">
        <v>218</v>
      </c>
      <c r="B1" s="49"/>
      <c r="C1" s="49"/>
      <c r="D1" s="49"/>
      <c r="E1" s="49"/>
    </row>
    <row r="2" ht="18" customHeight="1" spans="5:5">
      <c r="E2" s="4" t="s">
        <v>63</v>
      </c>
    </row>
    <row r="3" ht="17.1" customHeight="1" spans="1:6">
      <c r="A3" s="5" t="s">
        <v>219</v>
      </c>
      <c r="B3" s="5"/>
      <c r="C3" s="5" t="s">
        <v>220</v>
      </c>
      <c r="D3" s="5"/>
      <c r="E3" s="5"/>
      <c r="F3" s="50" t="s">
        <v>70</v>
      </c>
    </row>
    <row r="4" ht="17.1" customHeight="1" spans="1:6">
      <c r="A4" s="51" t="s">
        <v>221</v>
      </c>
      <c r="B4" s="5" t="s">
        <v>199</v>
      </c>
      <c r="C4" s="5" t="s">
        <v>131</v>
      </c>
      <c r="D4" s="5" t="s">
        <v>222</v>
      </c>
      <c r="E4" s="5" t="s">
        <v>223</v>
      </c>
      <c r="F4" s="50" t="s">
        <v>70</v>
      </c>
    </row>
    <row r="5" ht="17.1" customHeight="1" spans="1:6">
      <c r="A5" s="52" t="s">
        <v>70</v>
      </c>
      <c r="B5" s="53" t="s">
        <v>131</v>
      </c>
      <c r="C5" s="54">
        <f>C6+C19+C28</f>
        <v>185.77</v>
      </c>
      <c r="D5" s="54">
        <f>D6+D19</f>
        <v>158.77</v>
      </c>
      <c r="E5" s="55">
        <v>27</v>
      </c>
      <c r="F5" s="40" t="s">
        <v>70</v>
      </c>
    </row>
    <row r="6" ht="17.1" customHeight="1" spans="1:5">
      <c r="A6" s="56">
        <v>301</v>
      </c>
      <c r="B6" s="57" t="s">
        <v>201</v>
      </c>
      <c r="C6" s="54">
        <v>158.74</v>
      </c>
      <c r="D6" s="54">
        <v>158.74</v>
      </c>
      <c r="E6" s="39"/>
    </row>
    <row r="7" ht="17.1" customHeight="1" spans="1:5">
      <c r="A7" s="58">
        <v>30101</v>
      </c>
      <c r="B7" s="59" t="s">
        <v>224</v>
      </c>
      <c r="C7" s="36">
        <v>62.2</v>
      </c>
      <c r="D7" s="36">
        <v>62.2</v>
      </c>
      <c r="E7" s="55"/>
    </row>
    <row r="8" ht="17.1" customHeight="1" spans="1:5">
      <c r="A8" s="58">
        <v>30102</v>
      </c>
      <c r="B8" s="59" t="s">
        <v>225</v>
      </c>
      <c r="C8" s="36">
        <v>33.12</v>
      </c>
      <c r="D8" s="36">
        <v>33.12</v>
      </c>
      <c r="E8" s="55"/>
    </row>
    <row r="9" ht="17.1" customHeight="1" spans="1:5">
      <c r="A9" s="58">
        <v>30102</v>
      </c>
      <c r="B9" s="59" t="s">
        <v>226</v>
      </c>
      <c r="C9" s="36">
        <v>3.7</v>
      </c>
      <c r="D9" s="36">
        <v>3.7</v>
      </c>
      <c r="E9" s="55"/>
    </row>
    <row r="10" ht="17.1" customHeight="1" spans="1:5">
      <c r="A10" s="58">
        <v>30103</v>
      </c>
      <c r="B10" s="59" t="s">
        <v>227</v>
      </c>
      <c r="C10" s="36">
        <v>5.18</v>
      </c>
      <c r="D10" s="36">
        <v>5.18</v>
      </c>
      <c r="E10" s="55"/>
    </row>
    <row r="11" ht="17.1" customHeight="1" spans="1:5">
      <c r="A11" s="58">
        <v>30113</v>
      </c>
      <c r="B11" s="59" t="s">
        <v>217</v>
      </c>
      <c r="C11" s="36">
        <v>13.01</v>
      </c>
      <c r="D11" s="36">
        <v>13.01</v>
      </c>
      <c r="E11" s="55"/>
    </row>
    <row r="12" ht="17.1" customHeight="1" spans="1:5">
      <c r="A12" s="58">
        <v>30102</v>
      </c>
      <c r="B12" s="59" t="s">
        <v>228</v>
      </c>
      <c r="C12" s="36">
        <v>8.83</v>
      </c>
      <c r="D12" s="36">
        <v>8.83</v>
      </c>
      <c r="E12" s="55"/>
    </row>
    <row r="13" ht="20.1" customHeight="1" spans="1:5">
      <c r="A13" s="58">
        <v>30108</v>
      </c>
      <c r="B13" s="59" t="s">
        <v>229</v>
      </c>
      <c r="C13" s="36">
        <v>17.35</v>
      </c>
      <c r="D13" s="36">
        <v>17.35</v>
      </c>
      <c r="E13" s="55"/>
    </row>
    <row r="14" ht="17.1" customHeight="1" spans="1:5">
      <c r="A14" s="58">
        <v>30110</v>
      </c>
      <c r="B14" s="59" t="s">
        <v>230</v>
      </c>
      <c r="C14" s="36">
        <v>7.03</v>
      </c>
      <c r="D14" s="36">
        <v>7.03</v>
      </c>
      <c r="E14" s="55"/>
    </row>
    <row r="15" ht="11.1" customHeight="1" spans="1:5">
      <c r="A15" s="58">
        <v>30111</v>
      </c>
      <c r="B15" s="59" t="s">
        <v>231</v>
      </c>
      <c r="C15" s="36"/>
      <c r="D15" s="36"/>
      <c r="E15" s="55"/>
    </row>
    <row r="16" ht="17.1" customHeight="1" spans="1:5">
      <c r="A16" s="58">
        <v>30112</v>
      </c>
      <c r="B16" s="59" t="s">
        <v>232</v>
      </c>
      <c r="C16" s="36">
        <v>0.38</v>
      </c>
      <c r="D16" s="36">
        <v>0.38</v>
      </c>
      <c r="E16" s="55"/>
    </row>
    <row r="17" ht="17.1" customHeight="1" spans="1:5">
      <c r="A17" s="58">
        <v>30107</v>
      </c>
      <c r="B17" s="59" t="s">
        <v>233</v>
      </c>
      <c r="C17" s="36">
        <v>7.94</v>
      </c>
      <c r="D17" s="36">
        <v>7.94</v>
      </c>
      <c r="E17" s="55"/>
    </row>
    <row r="18" ht="17.1" customHeight="1" spans="1:5">
      <c r="A18" s="58">
        <v>30199</v>
      </c>
      <c r="B18" s="59" t="s">
        <v>234</v>
      </c>
      <c r="C18" s="60"/>
      <c r="D18" s="60"/>
      <c r="E18" s="55"/>
    </row>
    <row r="19" ht="17.1" customHeight="1" spans="1:5">
      <c r="A19" s="56">
        <v>303</v>
      </c>
      <c r="B19" s="57" t="s">
        <v>235</v>
      </c>
      <c r="C19" s="54">
        <v>0.03</v>
      </c>
      <c r="D19" s="54">
        <v>0.03</v>
      </c>
      <c r="E19" s="39"/>
    </row>
    <row r="20" ht="9.95" customHeight="1" spans="1:5">
      <c r="A20" s="58" t="s">
        <v>236</v>
      </c>
      <c r="B20" s="59" t="s">
        <v>237</v>
      </c>
      <c r="C20" s="55"/>
      <c r="D20" s="36"/>
      <c r="E20" s="55"/>
    </row>
    <row r="21" ht="9.95" customHeight="1" spans="1:5">
      <c r="A21" s="58" t="s">
        <v>238</v>
      </c>
      <c r="B21" s="59" t="s">
        <v>239</v>
      </c>
      <c r="C21" s="55"/>
      <c r="D21" s="36"/>
      <c r="E21" s="55"/>
    </row>
    <row r="22" ht="9.95" customHeight="1" spans="1:5">
      <c r="A22" s="58" t="s">
        <v>240</v>
      </c>
      <c r="B22" s="59" t="s">
        <v>241</v>
      </c>
      <c r="C22" s="55"/>
      <c r="D22" s="36"/>
      <c r="E22" s="55"/>
    </row>
    <row r="23" ht="9.95" customHeight="1" spans="1:5">
      <c r="A23" s="58" t="s">
        <v>242</v>
      </c>
      <c r="B23" s="59" t="s">
        <v>243</v>
      </c>
      <c r="C23" s="55"/>
      <c r="D23" s="36"/>
      <c r="E23" s="55"/>
    </row>
    <row r="24" ht="9.95" customHeight="1" spans="1:5">
      <c r="A24" s="58" t="s">
        <v>244</v>
      </c>
      <c r="B24" s="59" t="s">
        <v>245</v>
      </c>
      <c r="C24" s="55"/>
      <c r="D24" s="36"/>
      <c r="E24" s="55"/>
    </row>
    <row r="25" ht="9.95" customHeight="1" spans="1:5">
      <c r="A25" s="58" t="s">
        <v>246</v>
      </c>
      <c r="B25" s="59" t="s">
        <v>247</v>
      </c>
      <c r="C25" s="55"/>
      <c r="D25" s="36"/>
      <c r="E25" s="55"/>
    </row>
    <row r="26" ht="9.95" customHeight="1" spans="1:5">
      <c r="A26" s="58" t="s">
        <v>236</v>
      </c>
      <c r="B26" s="59" t="s">
        <v>248</v>
      </c>
      <c r="C26" s="55"/>
      <c r="D26" s="36"/>
      <c r="E26" s="55"/>
    </row>
    <row r="27" ht="17.1" customHeight="1" spans="1:5">
      <c r="A27" s="58" t="s">
        <v>249</v>
      </c>
      <c r="B27" s="59" t="s">
        <v>250</v>
      </c>
      <c r="C27" s="36">
        <v>0.03</v>
      </c>
      <c r="D27" s="36">
        <v>0.03</v>
      </c>
      <c r="E27" s="55"/>
    </row>
    <row r="28" ht="17.1" customHeight="1" spans="1:6">
      <c r="A28" s="56">
        <v>302</v>
      </c>
      <c r="B28" s="57" t="s">
        <v>251</v>
      </c>
      <c r="C28" s="54">
        <v>27</v>
      </c>
      <c r="D28" s="60"/>
      <c r="E28" s="54">
        <v>27</v>
      </c>
      <c r="F28" s="40" t="s">
        <v>70</v>
      </c>
    </row>
    <row r="29" ht="17.1" customHeight="1" spans="1:6">
      <c r="A29" s="58">
        <v>30201</v>
      </c>
      <c r="B29" s="59" t="s">
        <v>252</v>
      </c>
      <c r="C29" s="36">
        <v>1.79</v>
      </c>
      <c r="D29" s="60"/>
      <c r="E29" s="36">
        <v>1.79</v>
      </c>
      <c r="F29" s="40" t="s">
        <v>70</v>
      </c>
    </row>
    <row r="30" ht="17.1" customHeight="1" spans="1:6">
      <c r="A30" s="58">
        <v>30202</v>
      </c>
      <c r="B30" s="59" t="s">
        <v>253</v>
      </c>
      <c r="C30" s="36">
        <v>0.1</v>
      </c>
      <c r="D30" s="60"/>
      <c r="E30" s="36">
        <v>0.1</v>
      </c>
      <c r="F30" s="40" t="s">
        <v>70</v>
      </c>
    </row>
    <row r="31" ht="17.1" customHeight="1" spans="1:6">
      <c r="A31" s="58">
        <v>30204</v>
      </c>
      <c r="B31" s="59" t="s">
        <v>254</v>
      </c>
      <c r="C31" s="36">
        <v>0.01</v>
      </c>
      <c r="D31" s="60"/>
      <c r="E31" s="36">
        <v>0.01</v>
      </c>
      <c r="F31" s="40" t="s">
        <v>70</v>
      </c>
    </row>
    <row r="32" ht="17.1" customHeight="1" spans="1:6">
      <c r="A32" s="58">
        <v>30205</v>
      </c>
      <c r="B32" s="59" t="s">
        <v>255</v>
      </c>
      <c r="C32" s="36"/>
      <c r="D32" s="60"/>
      <c r="E32" s="36"/>
      <c r="F32" s="40" t="s">
        <v>70</v>
      </c>
    </row>
    <row r="33" ht="17.1" customHeight="1" spans="1:6">
      <c r="A33" s="58">
        <v>30206</v>
      </c>
      <c r="B33" s="59" t="s">
        <v>256</v>
      </c>
      <c r="C33" s="36"/>
      <c r="D33" s="60"/>
      <c r="E33" s="36"/>
      <c r="F33" s="40" t="s">
        <v>70</v>
      </c>
    </row>
    <row r="34" ht="17.1" customHeight="1" spans="1:6">
      <c r="A34" s="58">
        <v>30207</v>
      </c>
      <c r="B34" s="59" t="s">
        <v>257</v>
      </c>
      <c r="C34" s="36">
        <v>0.05</v>
      </c>
      <c r="D34" s="60"/>
      <c r="E34" s="36">
        <v>0.05</v>
      </c>
      <c r="F34" s="40" t="s">
        <v>70</v>
      </c>
    </row>
    <row r="35" ht="9.95" customHeight="1" spans="1:6">
      <c r="A35" s="58">
        <v>30216</v>
      </c>
      <c r="B35" s="59" t="s">
        <v>258</v>
      </c>
      <c r="C35" s="36"/>
      <c r="D35" s="60"/>
      <c r="E35" s="36"/>
      <c r="F35" s="40" t="s">
        <v>70</v>
      </c>
    </row>
    <row r="36" ht="9.95" customHeight="1" spans="1:6">
      <c r="A36" s="58">
        <v>30208</v>
      </c>
      <c r="B36" s="59" t="s">
        <v>259</v>
      </c>
      <c r="C36" s="36"/>
      <c r="D36" s="60"/>
      <c r="E36" s="36"/>
      <c r="F36" s="40" t="s">
        <v>70</v>
      </c>
    </row>
    <row r="37" ht="9.95" customHeight="1" spans="1:6">
      <c r="A37" s="58">
        <v>30231</v>
      </c>
      <c r="B37" s="59" t="s">
        <v>260</v>
      </c>
      <c r="C37" s="36"/>
      <c r="D37" s="60"/>
      <c r="E37" s="36"/>
      <c r="F37" s="40" t="s">
        <v>70</v>
      </c>
    </row>
    <row r="38" ht="17.1" customHeight="1" spans="1:6">
      <c r="A38" s="58">
        <v>30211</v>
      </c>
      <c r="B38" s="59" t="s">
        <v>261</v>
      </c>
      <c r="C38" s="36">
        <v>9.75</v>
      </c>
      <c r="D38" s="60"/>
      <c r="E38" s="36">
        <v>9.75</v>
      </c>
      <c r="F38" s="40" t="s">
        <v>70</v>
      </c>
    </row>
    <row r="39" ht="17.1" customHeight="1" spans="1:6">
      <c r="A39" s="58">
        <v>30217</v>
      </c>
      <c r="B39" s="59" t="s">
        <v>262</v>
      </c>
      <c r="C39" s="36">
        <v>0.28</v>
      </c>
      <c r="D39" s="60"/>
      <c r="E39" s="36">
        <v>0.28</v>
      </c>
      <c r="F39" s="40" t="s">
        <v>70</v>
      </c>
    </row>
    <row r="40" ht="17.1" customHeight="1" spans="1:6">
      <c r="A40" s="58">
        <v>30229</v>
      </c>
      <c r="B40" s="59" t="s">
        <v>263</v>
      </c>
      <c r="C40" s="36">
        <v>1.56</v>
      </c>
      <c r="D40" s="60"/>
      <c r="E40" s="36">
        <v>1.56</v>
      </c>
      <c r="F40" s="40" t="s">
        <v>70</v>
      </c>
    </row>
    <row r="41" ht="9.95" customHeight="1" spans="1:6">
      <c r="A41" s="58">
        <v>30229</v>
      </c>
      <c r="B41" s="59" t="s">
        <v>264</v>
      </c>
      <c r="C41" s="36"/>
      <c r="D41" s="60"/>
      <c r="E41" s="36"/>
      <c r="F41" s="40" t="s">
        <v>70</v>
      </c>
    </row>
    <row r="42" ht="17.1" customHeight="1" spans="1:5">
      <c r="A42" s="58">
        <v>30228</v>
      </c>
      <c r="B42" s="61" t="s">
        <v>265</v>
      </c>
      <c r="C42" s="36">
        <v>1.24</v>
      </c>
      <c r="D42" s="60"/>
      <c r="E42" s="36">
        <v>1.24</v>
      </c>
    </row>
    <row r="43" ht="17.1" customHeight="1" spans="1:5">
      <c r="A43" s="58">
        <v>30215</v>
      </c>
      <c r="B43" s="61" t="s">
        <v>266</v>
      </c>
      <c r="C43" s="36"/>
      <c r="D43" s="60"/>
      <c r="E43" s="36"/>
    </row>
    <row r="44" spans="1:5">
      <c r="A44" s="58">
        <v>30239</v>
      </c>
      <c r="B44" s="61" t="s">
        <v>267</v>
      </c>
      <c r="C44" s="36">
        <v>11.7</v>
      </c>
      <c r="D44" s="60"/>
      <c r="E44" s="36">
        <v>11.7</v>
      </c>
    </row>
    <row r="45" spans="1:5">
      <c r="A45" s="58">
        <v>30299</v>
      </c>
      <c r="B45" s="61" t="s">
        <v>268</v>
      </c>
      <c r="C45" s="36">
        <v>0.52</v>
      </c>
      <c r="D45" s="60"/>
      <c r="E45" s="36">
        <v>0.52</v>
      </c>
    </row>
  </sheetData>
  <mergeCells count="3">
    <mergeCell ref="A1:E1"/>
    <mergeCell ref="A3:B3"/>
    <mergeCell ref="C3:E3"/>
  </mergeCells>
  <pageMargins left="0.75" right="0.75" top="1" bottom="1" header="0.51" footer="0.51"/>
  <pageSetup paperSize="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V21"/>
  <sheetViews>
    <sheetView showZeros="0" topLeftCell="A2" workbookViewId="0">
      <selection activeCell="D9" sqref="D9"/>
    </sheetView>
  </sheetViews>
  <sheetFormatPr defaultColWidth="9.125" defaultRowHeight="12.75" customHeight="1"/>
  <cols>
    <col min="1" max="1" width="15.75" style="1" customWidth="1"/>
    <col min="2" max="2" width="22" style="2" customWidth="1"/>
    <col min="3" max="9" width="10.625" style="2" customWidth="1"/>
    <col min="10" max="10" width="9.125" style="2"/>
    <col min="11" max="16384" width="9.125" style="1"/>
  </cols>
  <sheetData>
    <row r="1" s="40" customFormat="1" ht="24.75" hidden="1" customHeight="1" spans="2:256">
      <c r="B1" s="41" t="s">
        <v>269</v>
      </c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="40" customFormat="1" ht="24.75" customHeight="1" spans="2:256">
      <c r="B2" s="3" t="s">
        <v>270</v>
      </c>
      <c r="C2" s="3"/>
      <c r="D2" s="3"/>
      <c r="E2" s="3"/>
      <c r="F2" s="3"/>
      <c r="G2" s="3"/>
      <c r="H2" s="3"/>
      <c r="I2" s="3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="40" customFormat="1" ht="24.75" customHeight="1" spans="2:256">
      <c r="B3" s="2"/>
      <c r="C3" s="2"/>
      <c r="D3" s="2"/>
      <c r="E3" s="2"/>
      <c r="F3" s="2"/>
      <c r="G3" s="2"/>
      <c r="H3" s="2"/>
      <c r="I3" s="4" t="s">
        <v>63</v>
      </c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="40" customFormat="1" ht="24.75" customHeight="1" spans="2:256">
      <c r="B4" s="5" t="s">
        <v>192</v>
      </c>
      <c r="C4" s="42" t="s">
        <v>271</v>
      </c>
      <c r="D4" s="42"/>
      <c r="E4" s="42"/>
      <c r="F4" s="42"/>
      <c r="G4" s="42"/>
      <c r="H4" s="42" t="s">
        <v>266</v>
      </c>
      <c r="I4" s="42" t="s">
        <v>258</v>
      </c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40" customFormat="1" ht="24.75" customHeight="1" spans="2:256">
      <c r="B5" s="5"/>
      <c r="C5" s="42" t="s">
        <v>131</v>
      </c>
      <c r="D5" s="42" t="s">
        <v>272</v>
      </c>
      <c r="E5" s="42" t="s">
        <v>262</v>
      </c>
      <c r="F5" s="42" t="s">
        <v>273</v>
      </c>
      <c r="G5" s="43"/>
      <c r="H5" s="42"/>
      <c r="I5" s="4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="40" customFormat="1" ht="24.75" customHeight="1" spans="2:256">
      <c r="B6" s="5"/>
      <c r="C6" s="42"/>
      <c r="D6" s="42"/>
      <c r="E6" s="42"/>
      <c r="F6" s="42" t="s">
        <v>274</v>
      </c>
      <c r="G6" s="42" t="s">
        <v>275</v>
      </c>
      <c r="H6" s="42"/>
      <c r="I6" s="4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ht="24.75" customHeight="1" spans="2:9">
      <c r="B7" s="44" t="s">
        <v>131</v>
      </c>
      <c r="C7" s="33">
        <v>0.28</v>
      </c>
      <c r="D7" s="45"/>
      <c r="E7" s="33">
        <v>0.28</v>
      </c>
      <c r="F7" s="45"/>
      <c r="G7" s="45"/>
      <c r="H7" s="45"/>
      <c r="I7" s="45"/>
    </row>
    <row r="8" ht="24.75" customHeight="1" spans="2:9">
      <c r="B8" s="44" t="s">
        <v>2</v>
      </c>
      <c r="C8" s="33">
        <v>0.28</v>
      </c>
      <c r="D8" s="45"/>
      <c r="E8" s="33">
        <v>0.28</v>
      </c>
      <c r="F8" s="45"/>
      <c r="G8" s="45"/>
      <c r="H8" s="45"/>
      <c r="I8" s="45"/>
    </row>
    <row r="9" ht="24.75" customHeight="1" spans="2:9">
      <c r="B9" s="46"/>
      <c r="C9" s="47"/>
      <c r="D9" s="37"/>
      <c r="E9" s="47"/>
      <c r="F9" s="37"/>
      <c r="G9" s="37"/>
      <c r="H9" s="37"/>
      <c r="I9" s="37"/>
    </row>
    <row r="10" ht="24.75" customHeight="1" spans="2:9">
      <c r="B10" s="46"/>
      <c r="C10" s="37"/>
      <c r="D10" s="37"/>
      <c r="E10" s="37"/>
      <c r="F10" s="37"/>
      <c r="G10" s="37"/>
      <c r="H10" s="37"/>
      <c r="I10" s="37"/>
    </row>
    <row r="11" ht="24.75" customHeight="1" spans="2:9">
      <c r="B11" s="46"/>
      <c r="C11" s="37"/>
      <c r="D11" s="37"/>
      <c r="E11" s="37"/>
      <c r="F11" s="37"/>
      <c r="G11" s="37"/>
      <c r="H11" s="37"/>
      <c r="I11" s="37"/>
    </row>
    <row r="12" ht="24.75" customHeight="1" spans="2:9">
      <c r="B12" s="46"/>
      <c r="C12" s="37"/>
      <c r="D12" s="37"/>
      <c r="E12" s="37"/>
      <c r="F12" s="37"/>
      <c r="G12" s="37"/>
      <c r="H12" s="37"/>
      <c r="I12" s="37"/>
    </row>
    <row r="13" ht="24.75" customHeight="1" spans="2:9">
      <c r="B13" s="46"/>
      <c r="C13" s="37"/>
      <c r="D13" s="37"/>
      <c r="E13" s="37"/>
      <c r="F13" s="37"/>
      <c r="G13" s="37"/>
      <c r="H13" s="37"/>
      <c r="I13" s="37"/>
    </row>
    <row r="14" hidden="1" customHeight="1"/>
    <row r="16"/>
    <row r="17"/>
    <row r="19" hidden="1" customHeight="1"/>
    <row r="20" hidden="1" customHeight="1"/>
    <row r="21" hidden="1"/>
  </sheetData>
  <mergeCells count="9">
    <mergeCell ref="B2:I2"/>
    <mergeCell ref="C4:G4"/>
    <mergeCell ref="F5:G5"/>
    <mergeCell ref="B4:B6"/>
    <mergeCell ref="C5:C6"/>
    <mergeCell ref="D5:D6"/>
    <mergeCell ref="E5:E6"/>
    <mergeCell ref="H4:H6"/>
    <mergeCell ref="I4:I6"/>
  </mergeCells>
  <hyperlinks>
    <hyperlink ref="B1" location="目录!A1" display="返回"/>
  </hyperlinks>
  <pageMargins left="0.75" right="0.75" top="0.98" bottom="0.98" header="0.51" footer="0.51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49"/>
  <sheetViews>
    <sheetView tabSelected="1" topLeftCell="A13" workbookViewId="0">
      <selection activeCell="G8" sqref="G8"/>
    </sheetView>
  </sheetViews>
  <sheetFormatPr defaultColWidth="8.875" defaultRowHeight="13.5" outlineLevelCol="5"/>
  <cols>
    <col min="1" max="1" width="9.25" customWidth="1"/>
    <col min="3" max="3" width="24.125" customWidth="1"/>
    <col min="4" max="4" width="12.5" customWidth="1"/>
    <col min="5" max="5" width="10.625" customWidth="1"/>
    <col min="6" max="6" width="11" customWidth="1"/>
  </cols>
  <sheetData>
    <row r="1" ht="21.95" customHeight="1" spans="2:6">
      <c r="B1" s="3" t="s">
        <v>276</v>
      </c>
      <c r="C1" s="3"/>
      <c r="D1" s="3"/>
      <c r="E1" s="3"/>
      <c r="F1" s="3"/>
    </row>
    <row r="2" ht="18" customHeight="1" spans="2:6">
      <c r="B2" s="2"/>
      <c r="C2" s="2"/>
      <c r="D2" s="2"/>
      <c r="E2" s="2"/>
      <c r="F2" s="4" t="s">
        <v>63</v>
      </c>
    </row>
    <row r="3" ht="14.1" customHeight="1" spans="2:6">
      <c r="B3" s="5" t="s">
        <v>221</v>
      </c>
      <c r="C3" s="5" t="s">
        <v>66</v>
      </c>
      <c r="D3" s="5" t="s">
        <v>131</v>
      </c>
      <c r="E3" s="5" t="s">
        <v>127</v>
      </c>
      <c r="F3" s="5" t="s">
        <v>128</v>
      </c>
    </row>
    <row r="4" ht="14.1" customHeight="1" spans="2:6">
      <c r="B4" s="5" t="s">
        <v>130</v>
      </c>
      <c r="C4" s="5" t="s">
        <v>130</v>
      </c>
      <c r="D4" s="5">
        <v>1</v>
      </c>
      <c r="E4" s="5">
        <v>2</v>
      </c>
      <c r="F4" s="5">
        <v>3</v>
      </c>
    </row>
    <row r="5" ht="14.1" customHeight="1" spans="2:6">
      <c r="B5" s="30">
        <v>0</v>
      </c>
      <c r="C5" s="31" t="s">
        <v>131</v>
      </c>
      <c r="D5" s="32">
        <f>E5+F5</f>
        <v>308.77</v>
      </c>
      <c r="E5" s="33">
        <v>185.77</v>
      </c>
      <c r="F5" s="33">
        <v>123</v>
      </c>
    </row>
    <row r="6" ht="14.1" customHeight="1" spans="2:6">
      <c r="B6" s="34">
        <v>1</v>
      </c>
      <c r="C6" s="35" t="s">
        <v>224</v>
      </c>
      <c r="D6" s="36">
        <v>62.2</v>
      </c>
      <c r="E6" s="36">
        <v>62.2</v>
      </c>
      <c r="F6" s="37"/>
    </row>
    <row r="7" ht="14.1" customHeight="1" spans="2:6">
      <c r="B7" s="34">
        <v>2</v>
      </c>
      <c r="C7" s="35" t="s">
        <v>225</v>
      </c>
      <c r="D7" s="36">
        <v>36.82</v>
      </c>
      <c r="E7" s="36">
        <v>36.82</v>
      </c>
      <c r="F7" s="37"/>
    </row>
    <row r="8" ht="14.1" customHeight="1" spans="2:6">
      <c r="B8" s="34">
        <v>3</v>
      </c>
      <c r="C8" s="38" t="s">
        <v>227</v>
      </c>
      <c r="D8" s="36">
        <v>5.18</v>
      </c>
      <c r="E8" s="36">
        <v>5.18</v>
      </c>
      <c r="F8" s="37"/>
    </row>
    <row r="9" ht="14.1" customHeight="1" spans="2:6">
      <c r="B9" s="34">
        <v>4</v>
      </c>
      <c r="C9" s="38" t="s">
        <v>233</v>
      </c>
      <c r="D9" s="36">
        <v>7.94</v>
      </c>
      <c r="E9" s="36">
        <v>7.94</v>
      </c>
      <c r="F9" s="37"/>
    </row>
    <row r="10" ht="14.1" customHeight="1" spans="2:6">
      <c r="B10" s="34">
        <v>5</v>
      </c>
      <c r="C10" s="38" t="s">
        <v>229</v>
      </c>
      <c r="D10" s="36">
        <v>17.35</v>
      </c>
      <c r="E10" s="36">
        <v>17.35</v>
      </c>
      <c r="F10" s="37"/>
    </row>
    <row r="11" ht="14.1" customHeight="1" spans="2:6">
      <c r="B11" s="34">
        <v>6</v>
      </c>
      <c r="C11" s="38" t="s">
        <v>277</v>
      </c>
      <c r="D11" s="36"/>
      <c r="E11" s="36"/>
      <c r="F11" s="37"/>
    </row>
    <row r="12" ht="14.1" customHeight="1" spans="2:6">
      <c r="B12" s="34">
        <v>7</v>
      </c>
      <c r="C12" s="38" t="s">
        <v>230</v>
      </c>
      <c r="D12" s="36">
        <v>7.03</v>
      </c>
      <c r="E12" s="36">
        <v>7.03</v>
      </c>
      <c r="F12" s="37"/>
    </row>
    <row r="13" ht="14.1" customHeight="1" spans="2:6">
      <c r="B13" s="34">
        <v>8</v>
      </c>
      <c r="C13" s="38" t="s">
        <v>231</v>
      </c>
      <c r="D13" s="36"/>
      <c r="E13" s="36"/>
      <c r="F13" s="36"/>
    </row>
    <row r="14" ht="14.1" customHeight="1" spans="2:6">
      <c r="B14" s="34">
        <v>9</v>
      </c>
      <c r="C14" s="38" t="s">
        <v>232</v>
      </c>
      <c r="D14" s="36">
        <v>0.38</v>
      </c>
      <c r="E14" s="36">
        <v>0.38</v>
      </c>
      <c r="F14" s="36"/>
    </row>
    <row r="15" ht="14.1" customHeight="1" spans="2:6">
      <c r="B15" s="34">
        <v>10</v>
      </c>
      <c r="C15" s="38" t="s">
        <v>217</v>
      </c>
      <c r="D15" s="36">
        <v>13.01</v>
      </c>
      <c r="E15" s="36">
        <v>13.01</v>
      </c>
      <c r="F15" s="36"/>
    </row>
    <row r="16" ht="14.1" customHeight="1" spans="2:6">
      <c r="B16" s="34">
        <v>11</v>
      </c>
      <c r="C16" s="38" t="s">
        <v>252</v>
      </c>
      <c r="D16" s="36">
        <f>E16+F16</f>
        <v>124.79</v>
      </c>
      <c r="E16" s="36">
        <v>1.79</v>
      </c>
      <c r="F16" s="36">
        <v>123</v>
      </c>
    </row>
    <row r="17" ht="14.1" customHeight="1" spans="2:6">
      <c r="B17" s="34">
        <v>12</v>
      </c>
      <c r="C17" s="38" t="s">
        <v>253</v>
      </c>
      <c r="D17" s="36">
        <v>0.1</v>
      </c>
      <c r="E17" s="36">
        <v>0.1</v>
      </c>
      <c r="F17" s="36"/>
    </row>
    <row r="18" ht="14.1" customHeight="1" spans="2:6">
      <c r="B18" s="34">
        <v>13</v>
      </c>
      <c r="C18" s="38" t="s">
        <v>278</v>
      </c>
      <c r="D18" s="39"/>
      <c r="E18" s="39"/>
      <c r="F18" s="36"/>
    </row>
    <row r="19" ht="14.1" customHeight="1" spans="2:6">
      <c r="B19" s="34">
        <v>14</v>
      </c>
      <c r="C19" s="35" t="s">
        <v>254</v>
      </c>
      <c r="D19" s="36">
        <v>0.01</v>
      </c>
      <c r="E19" s="36">
        <v>0.01</v>
      </c>
      <c r="F19" s="36"/>
    </row>
    <row r="20" ht="14.1" customHeight="1" spans="2:6">
      <c r="B20" s="34">
        <v>15</v>
      </c>
      <c r="C20" s="35" t="s">
        <v>255</v>
      </c>
      <c r="D20" s="39"/>
      <c r="E20" s="39"/>
      <c r="F20" s="39"/>
    </row>
    <row r="21" ht="14.1" customHeight="1" spans="2:6">
      <c r="B21" s="34">
        <v>16</v>
      </c>
      <c r="C21" s="35" t="s">
        <v>256</v>
      </c>
      <c r="D21" s="39"/>
      <c r="E21" s="39"/>
      <c r="F21" s="39"/>
    </row>
    <row r="22" ht="14.1" customHeight="1" spans="2:6">
      <c r="B22" s="34">
        <v>17</v>
      </c>
      <c r="C22" s="35" t="s">
        <v>257</v>
      </c>
      <c r="D22" s="36">
        <v>0.05</v>
      </c>
      <c r="E22" s="36">
        <v>0.05</v>
      </c>
      <c r="F22" s="39"/>
    </row>
    <row r="23" ht="14.1" customHeight="1" spans="2:6">
      <c r="B23" s="34">
        <v>18</v>
      </c>
      <c r="C23" s="35" t="s">
        <v>279</v>
      </c>
      <c r="D23" s="36">
        <v>8.83</v>
      </c>
      <c r="E23" s="36">
        <v>8.83</v>
      </c>
      <c r="F23" s="39"/>
    </row>
    <row r="24" ht="14.1" customHeight="1" spans="2:6">
      <c r="B24" s="34">
        <v>19</v>
      </c>
      <c r="C24" s="35" t="s">
        <v>280</v>
      </c>
      <c r="D24" s="39"/>
      <c r="E24" s="39"/>
      <c r="F24" s="39"/>
    </row>
    <row r="25" ht="14.1" customHeight="1" spans="2:6">
      <c r="B25" s="34">
        <v>20</v>
      </c>
      <c r="C25" s="35" t="s">
        <v>261</v>
      </c>
      <c r="D25" s="36">
        <v>9.75</v>
      </c>
      <c r="E25" s="36">
        <v>9.75</v>
      </c>
      <c r="F25" s="39"/>
    </row>
    <row r="26" ht="14.1" customHeight="1" spans="2:6">
      <c r="B26" s="34">
        <v>21</v>
      </c>
      <c r="C26" s="35" t="s">
        <v>272</v>
      </c>
      <c r="D26" s="39"/>
      <c r="E26" s="39"/>
      <c r="F26" s="39"/>
    </row>
    <row r="27" ht="14.1" customHeight="1" spans="2:6">
      <c r="B27" s="34">
        <v>22</v>
      </c>
      <c r="C27" s="35" t="s">
        <v>281</v>
      </c>
      <c r="D27" s="39"/>
      <c r="E27" s="39"/>
      <c r="F27" s="39"/>
    </row>
    <row r="28" ht="14.1" customHeight="1" spans="2:6">
      <c r="B28" s="34">
        <v>23</v>
      </c>
      <c r="C28" s="35" t="s">
        <v>282</v>
      </c>
      <c r="D28" s="39"/>
      <c r="E28" s="39"/>
      <c r="F28" s="39"/>
    </row>
    <row r="29" ht="14.1" customHeight="1" spans="2:6">
      <c r="B29" s="34">
        <v>24</v>
      </c>
      <c r="C29" s="35" t="s">
        <v>266</v>
      </c>
      <c r="D29" s="37"/>
      <c r="E29" s="37"/>
      <c r="F29" s="37"/>
    </row>
    <row r="30" ht="14.1" customHeight="1" spans="2:6">
      <c r="B30" s="34">
        <v>25</v>
      </c>
      <c r="C30" s="35" t="s">
        <v>258</v>
      </c>
      <c r="D30" s="39"/>
      <c r="E30" s="39"/>
      <c r="F30" s="39"/>
    </row>
    <row r="31" ht="14.1" customHeight="1" spans="2:6">
      <c r="B31" s="34">
        <v>26</v>
      </c>
      <c r="C31" s="35" t="s">
        <v>262</v>
      </c>
      <c r="D31" s="36">
        <v>0.28</v>
      </c>
      <c r="E31" s="36">
        <v>0.28</v>
      </c>
      <c r="F31" s="39"/>
    </row>
    <row r="32" ht="14.1" customHeight="1" spans="2:6">
      <c r="B32" s="34">
        <v>27</v>
      </c>
      <c r="C32" s="35" t="s">
        <v>283</v>
      </c>
      <c r="D32" s="39"/>
      <c r="E32" s="39"/>
      <c r="F32" s="39"/>
    </row>
    <row r="33" ht="14.1" customHeight="1" spans="2:6">
      <c r="B33" s="34">
        <v>28</v>
      </c>
      <c r="C33" s="35" t="s">
        <v>284</v>
      </c>
      <c r="D33" s="39"/>
      <c r="E33" s="39"/>
      <c r="F33" s="39"/>
    </row>
    <row r="34" ht="14.1" customHeight="1" spans="2:6">
      <c r="B34" s="34">
        <v>29</v>
      </c>
      <c r="C34" s="35" t="s">
        <v>265</v>
      </c>
      <c r="D34" s="36">
        <v>1.24</v>
      </c>
      <c r="E34" s="36">
        <v>1.24</v>
      </c>
      <c r="F34" s="39"/>
    </row>
    <row r="35" ht="14.1" customHeight="1" spans="2:6">
      <c r="B35" s="34">
        <v>30</v>
      </c>
      <c r="C35" s="35" t="s">
        <v>285</v>
      </c>
      <c r="D35" s="36">
        <v>1.56</v>
      </c>
      <c r="E35" s="36">
        <v>1.56</v>
      </c>
      <c r="F35" s="39"/>
    </row>
    <row r="36" ht="14.1" customHeight="1" spans="2:6">
      <c r="B36" s="34">
        <v>31</v>
      </c>
      <c r="C36" s="35" t="s">
        <v>260</v>
      </c>
      <c r="D36" s="39"/>
      <c r="E36" s="39"/>
      <c r="F36" s="39"/>
    </row>
    <row r="37" ht="14.1" customHeight="1" spans="2:6">
      <c r="B37" s="34">
        <v>32</v>
      </c>
      <c r="C37" s="35" t="s">
        <v>286</v>
      </c>
      <c r="D37" s="36">
        <v>11.7</v>
      </c>
      <c r="E37" s="36">
        <v>11.7</v>
      </c>
      <c r="F37" s="39"/>
    </row>
    <row r="38" ht="14.1" customHeight="1" spans="2:6">
      <c r="B38" s="34">
        <v>33</v>
      </c>
      <c r="C38" s="35" t="s">
        <v>287</v>
      </c>
      <c r="D38" s="39"/>
      <c r="E38" s="39"/>
      <c r="F38" s="39"/>
    </row>
    <row r="39" ht="14.1" customHeight="1" spans="2:6">
      <c r="B39" s="34">
        <v>34</v>
      </c>
      <c r="C39" s="35" t="s">
        <v>288</v>
      </c>
      <c r="D39" s="36">
        <v>0.52</v>
      </c>
      <c r="E39" s="36">
        <v>0.52</v>
      </c>
      <c r="F39" s="37"/>
    </row>
    <row r="40" ht="14.1" customHeight="1" spans="2:6">
      <c r="B40" s="34">
        <v>35</v>
      </c>
      <c r="C40" s="35" t="s">
        <v>237</v>
      </c>
      <c r="D40" s="37"/>
      <c r="E40" s="37"/>
      <c r="F40" s="37"/>
    </row>
    <row r="41" ht="14.1" customHeight="1" spans="2:6">
      <c r="B41" s="34">
        <v>36</v>
      </c>
      <c r="C41" s="35" t="s">
        <v>239</v>
      </c>
      <c r="D41" s="37"/>
      <c r="E41" s="37"/>
      <c r="F41" s="37"/>
    </row>
    <row r="42" ht="14.1" customHeight="1" spans="2:6">
      <c r="B42" s="34">
        <v>37</v>
      </c>
      <c r="C42" s="35" t="s">
        <v>241</v>
      </c>
      <c r="D42" s="37"/>
      <c r="E42" s="37"/>
      <c r="F42" s="37"/>
    </row>
    <row r="43" ht="14.1" customHeight="1" spans="2:6">
      <c r="B43" s="34">
        <v>38</v>
      </c>
      <c r="C43" s="35" t="s">
        <v>245</v>
      </c>
      <c r="D43" s="37"/>
      <c r="E43" s="37"/>
      <c r="F43" s="37"/>
    </row>
    <row r="44" ht="14.1" customHeight="1" spans="2:6">
      <c r="B44" s="34">
        <v>39</v>
      </c>
      <c r="C44" s="35" t="s">
        <v>247</v>
      </c>
      <c r="D44" s="37"/>
      <c r="E44" s="37"/>
      <c r="F44" s="37"/>
    </row>
    <row r="45" ht="14.1" customHeight="1" spans="2:6">
      <c r="B45" s="34">
        <v>40</v>
      </c>
      <c r="C45" s="35" t="s">
        <v>250</v>
      </c>
      <c r="D45" s="36">
        <v>0.03</v>
      </c>
      <c r="E45" s="36">
        <v>0.03</v>
      </c>
      <c r="F45" s="37"/>
    </row>
    <row r="46" ht="14.1" customHeight="1" spans="2:6">
      <c r="B46" s="34">
        <v>41</v>
      </c>
      <c r="C46" s="35" t="s">
        <v>289</v>
      </c>
      <c r="D46" s="37"/>
      <c r="E46" s="37"/>
      <c r="F46" s="37"/>
    </row>
    <row r="47" ht="11.1" customHeight="1" spans="2:6">
      <c r="B47" s="34">
        <v>42</v>
      </c>
      <c r="C47" s="35" t="s">
        <v>290</v>
      </c>
      <c r="D47" s="37"/>
      <c r="E47" s="37"/>
      <c r="F47" s="37"/>
    </row>
    <row r="48" ht="14.1" customHeight="1" spans="2:6">
      <c r="B48" s="34">
        <v>43</v>
      </c>
      <c r="C48" s="35" t="s">
        <v>291</v>
      </c>
      <c r="D48" s="37"/>
      <c r="E48" s="37"/>
      <c r="F48" s="37"/>
    </row>
    <row r="49" ht="14.1" customHeight="1" spans="2:6">
      <c r="B49" s="34">
        <v>44</v>
      </c>
      <c r="C49" s="35" t="s">
        <v>292</v>
      </c>
      <c r="D49" s="37"/>
      <c r="E49" s="37"/>
      <c r="F49" s="37"/>
    </row>
  </sheetData>
  <mergeCells count="1">
    <mergeCell ref="B1:F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workbookViewId="0">
      <selection activeCell="B15" sqref="B15:J15"/>
    </sheetView>
  </sheetViews>
  <sheetFormatPr defaultColWidth="8.5" defaultRowHeight="14.25"/>
  <cols>
    <col min="1" max="1" width="8.5" style="17"/>
    <col min="2" max="3" width="4.5" style="17" customWidth="1"/>
    <col min="4" max="4" width="8.5" style="17" customWidth="1"/>
    <col min="5" max="10" width="16.125" style="17" customWidth="1"/>
    <col min="11" max="33" width="8.75" style="17" customWidth="1"/>
    <col min="34" max="16384" width="8.5" style="17"/>
  </cols>
  <sheetData>
    <row r="1" s="13" customFormat="1" ht="30" customHeight="1" spans="2:10">
      <c r="B1" s="18" t="s">
        <v>293</v>
      </c>
      <c r="C1" s="18"/>
      <c r="D1" s="18"/>
      <c r="E1" s="18"/>
      <c r="F1" s="18"/>
      <c r="G1" s="18"/>
      <c r="H1" s="18"/>
      <c r="I1" s="18"/>
      <c r="J1" s="18"/>
    </row>
    <row r="2" s="14" customFormat="1" ht="15" customHeight="1" spans="2:10">
      <c r="B2" s="19"/>
      <c r="C2" s="20"/>
      <c r="D2" s="20"/>
      <c r="E2" s="21"/>
      <c r="F2" s="21"/>
      <c r="G2" s="21"/>
      <c r="H2" s="21"/>
      <c r="I2" s="21"/>
      <c r="J2" s="29" t="s">
        <v>63</v>
      </c>
    </row>
    <row r="3" s="15" customFormat="1" ht="20.25" customHeight="1" spans="2:10">
      <c r="B3" s="22" t="s">
        <v>294</v>
      </c>
      <c r="C3" s="22"/>
      <c r="D3" s="22"/>
      <c r="E3" s="22" t="s">
        <v>295</v>
      </c>
      <c r="F3" s="22" t="s">
        <v>296</v>
      </c>
      <c r="G3" s="22" t="s">
        <v>297</v>
      </c>
      <c r="H3" s="22"/>
      <c r="I3" s="22"/>
      <c r="J3" s="22" t="s">
        <v>298</v>
      </c>
    </row>
    <row r="4" s="15" customFormat="1" ht="27" customHeight="1" spans="2:10">
      <c r="B4" s="22" t="s">
        <v>299</v>
      </c>
      <c r="C4" s="22"/>
      <c r="D4" s="22" t="s">
        <v>199</v>
      </c>
      <c r="E4" s="22"/>
      <c r="F4" s="22"/>
      <c r="G4" s="22" t="s">
        <v>200</v>
      </c>
      <c r="H4" s="22" t="s">
        <v>300</v>
      </c>
      <c r="I4" s="22" t="s">
        <v>128</v>
      </c>
      <c r="J4" s="22"/>
    </row>
    <row r="5" s="15" customFormat="1" ht="18" customHeight="1" spans="2:10">
      <c r="B5" s="22"/>
      <c r="C5" s="22"/>
      <c r="D5" s="22"/>
      <c r="E5" s="22"/>
      <c r="F5" s="22"/>
      <c r="G5" s="22"/>
      <c r="H5" s="22"/>
      <c r="I5" s="22"/>
      <c r="J5" s="22"/>
    </row>
    <row r="6" s="15" customFormat="1" ht="22.5" customHeight="1" spans="2:10">
      <c r="B6" s="22"/>
      <c r="C6" s="22"/>
      <c r="D6" s="22"/>
      <c r="E6" s="22"/>
      <c r="F6" s="22"/>
      <c r="G6" s="22"/>
      <c r="H6" s="22"/>
      <c r="I6" s="22"/>
      <c r="J6" s="22"/>
    </row>
    <row r="7" s="15" customFormat="1" ht="22.5" customHeight="1" spans="2:10">
      <c r="B7" s="22" t="s">
        <v>301</v>
      </c>
      <c r="C7" s="22"/>
      <c r="D7" s="22"/>
      <c r="E7" s="22">
        <v>1</v>
      </c>
      <c r="F7" s="22">
        <v>2</v>
      </c>
      <c r="G7" s="22">
        <v>3</v>
      </c>
      <c r="H7" s="22">
        <v>4</v>
      </c>
      <c r="I7" s="22">
        <v>5</v>
      </c>
      <c r="J7" s="22">
        <v>6</v>
      </c>
    </row>
    <row r="8" s="15" customFormat="1" ht="22.5" customHeight="1" spans="2:10">
      <c r="B8" s="22" t="s">
        <v>131</v>
      </c>
      <c r="C8" s="22"/>
      <c r="D8" s="22"/>
      <c r="E8" s="23"/>
      <c r="F8" s="23"/>
      <c r="G8" s="23"/>
      <c r="H8" s="23"/>
      <c r="I8" s="23"/>
      <c r="J8" s="23"/>
    </row>
    <row r="9" s="16" customFormat="1" ht="22.5" customHeight="1" spans="2:10">
      <c r="B9" s="22"/>
      <c r="C9" s="22"/>
      <c r="D9" s="24"/>
      <c r="E9" s="24"/>
      <c r="F9" s="24"/>
      <c r="G9" s="24"/>
      <c r="H9" s="25"/>
      <c r="I9" s="25"/>
      <c r="J9" s="24"/>
    </row>
    <row r="10" s="16" customFormat="1" ht="22.5" customHeight="1" spans="2:10">
      <c r="B10" s="22"/>
      <c r="C10" s="22"/>
      <c r="D10" s="24"/>
      <c r="E10" s="24"/>
      <c r="F10" s="24"/>
      <c r="G10" s="24"/>
      <c r="H10" s="24"/>
      <c r="I10" s="24"/>
      <c r="J10" s="24"/>
    </row>
    <row r="11" s="16" customFormat="1" ht="22.5" customHeight="1" spans="2:10">
      <c r="B11" s="22"/>
      <c r="C11" s="22"/>
      <c r="D11" s="24"/>
      <c r="E11" s="24"/>
      <c r="F11" s="24"/>
      <c r="G11" s="24"/>
      <c r="H11" s="24"/>
      <c r="I11" s="24"/>
      <c r="J11" s="24"/>
    </row>
    <row r="12" s="16" customFormat="1" ht="22.5" customHeight="1" spans="2:10">
      <c r="B12" s="22"/>
      <c r="C12" s="22"/>
      <c r="D12" s="24"/>
      <c r="E12" s="24"/>
      <c r="F12" s="24"/>
      <c r="G12" s="24"/>
      <c r="H12" s="24"/>
      <c r="I12" s="24"/>
      <c r="J12" s="24"/>
    </row>
    <row r="13" s="16" customFormat="1" ht="22.5" customHeight="1" spans="2:10">
      <c r="B13" s="22"/>
      <c r="C13" s="22"/>
      <c r="D13" s="24"/>
      <c r="E13" s="24"/>
      <c r="F13" s="24"/>
      <c r="G13" s="24"/>
      <c r="H13" s="24"/>
      <c r="I13" s="24"/>
      <c r="J13" s="24"/>
    </row>
    <row r="14" s="16" customFormat="1" ht="22.5" customHeight="1" spans="2:10">
      <c r="B14" s="22"/>
      <c r="C14" s="22"/>
      <c r="D14" s="24"/>
      <c r="E14" s="24"/>
      <c r="F14" s="24"/>
      <c r="G14" s="24"/>
      <c r="H14" s="24"/>
      <c r="I14" s="24"/>
      <c r="J14" s="24"/>
    </row>
    <row r="15" ht="32.25" customHeight="1" spans="2:10">
      <c r="B15" s="26" t="s">
        <v>302</v>
      </c>
      <c r="C15" s="27"/>
      <c r="D15" s="27"/>
      <c r="E15" s="27"/>
      <c r="F15" s="27"/>
      <c r="G15" s="27"/>
      <c r="H15" s="27"/>
      <c r="I15" s="27"/>
      <c r="J15" s="27"/>
    </row>
    <row r="16" spans="2:2">
      <c r="B16" s="28"/>
    </row>
    <row r="17" spans="2:2">
      <c r="B17" s="28"/>
    </row>
    <row r="18" spans="2:2">
      <c r="B18" s="28"/>
    </row>
    <row r="19" spans="2:2">
      <c r="B19" s="28"/>
    </row>
  </sheetData>
  <mergeCells count="20">
    <mergeCell ref="B1:J1"/>
    <mergeCell ref="B3:D3"/>
    <mergeCell ref="G3:I3"/>
    <mergeCell ref="B7:D7"/>
    <mergeCell ref="B8:D8"/>
    <mergeCell ref="B9:C9"/>
    <mergeCell ref="B10:C10"/>
    <mergeCell ref="B11:C11"/>
    <mergeCell ref="B12:C12"/>
    <mergeCell ref="B13:C13"/>
    <mergeCell ref="B14:C14"/>
    <mergeCell ref="B15:J15"/>
    <mergeCell ref="D4:D6"/>
    <mergeCell ref="E3:E6"/>
    <mergeCell ref="F3:F6"/>
    <mergeCell ref="G4:G6"/>
    <mergeCell ref="H4:H6"/>
    <mergeCell ref="I4:I6"/>
    <mergeCell ref="J3:J6"/>
    <mergeCell ref="B4:C6"/>
  </mergeCells>
  <pageMargins left="0.75" right="0.75" top="0.98" bottom="0.98" header="0.51" footer="0.51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26"/>
  <sheetViews>
    <sheetView workbookViewId="0">
      <selection activeCell="H49" sqref="H49"/>
    </sheetView>
  </sheetViews>
  <sheetFormatPr defaultColWidth="9.125" defaultRowHeight="12.75" customHeight="1"/>
  <cols>
    <col min="1" max="1" width="9.125" style="1"/>
    <col min="2" max="2" width="25.5" style="2" customWidth="1"/>
    <col min="3" max="3" width="20.25" style="2" customWidth="1"/>
    <col min="4" max="4" width="26.625" style="2" customWidth="1"/>
    <col min="5" max="5" width="25.25" style="2" customWidth="1"/>
    <col min="6" max="6" width="22.25" style="2" customWidth="1"/>
    <col min="7" max="8" width="6.875" style="2" customWidth="1"/>
    <col min="9" max="16384" width="9.125" style="1"/>
  </cols>
  <sheetData>
    <row r="1" ht="24.75" customHeight="1" spans="2:6">
      <c r="B1" s="3" t="s">
        <v>303</v>
      </c>
      <c r="C1" s="3"/>
      <c r="D1" s="3"/>
      <c r="E1" s="3"/>
      <c r="F1" s="3"/>
    </row>
    <row r="2" ht="24.75" customHeight="1" spans="6:6">
      <c r="F2" s="4" t="s">
        <v>63</v>
      </c>
    </row>
    <row r="3" ht="24.75" customHeight="1" spans="2:6">
      <c r="B3" s="5" t="s">
        <v>192</v>
      </c>
      <c r="C3" s="5" t="s">
        <v>131</v>
      </c>
      <c r="D3" s="5" t="s">
        <v>304</v>
      </c>
      <c r="E3" s="9" t="s">
        <v>305</v>
      </c>
      <c r="F3" s="5" t="s">
        <v>306</v>
      </c>
    </row>
    <row r="4" s="2" customFormat="1" ht="24.75" customHeight="1" spans="2:14">
      <c r="B4" s="6" t="s">
        <v>70</v>
      </c>
      <c r="C4" s="7" t="s">
        <v>70</v>
      </c>
      <c r="D4" s="7" t="s">
        <v>70</v>
      </c>
      <c r="E4" s="10" t="s">
        <v>70</v>
      </c>
      <c r="F4" s="7" t="s">
        <v>70</v>
      </c>
      <c r="I4" s="1"/>
      <c r="J4" s="1"/>
      <c r="K4" s="1"/>
      <c r="L4" s="1"/>
      <c r="M4" s="1"/>
      <c r="N4" s="1"/>
    </row>
    <row r="5" hidden="1" customHeight="1"/>
    <row r="6" ht="30" customHeight="1" spans="2:14">
      <c r="B6" s="11" t="s">
        <v>307</v>
      </c>
      <c r="C6" s="11"/>
      <c r="D6" s="11"/>
      <c r="E6" s="11"/>
      <c r="F6" s="11"/>
      <c r="I6" s="12"/>
      <c r="J6" s="12"/>
      <c r="K6" s="12"/>
      <c r="L6" s="12"/>
      <c r="M6" s="12"/>
      <c r="N6" s="12"/>
    </row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t="11.1" customHeight="1"/>
  </sheetData>
  <mergeCells count="2">
    <mergeCell ref="B1:F1"/>
    <mergeCell ref="B6:F6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6"/>
  <sheetViews>
    <sheetView workbookViewId="0">
      <selection activeCell="G8" sqref="G8"/>
    </sheetView>
  </sheetViews>
  <sheetFormatPr defaultColWidth="9.125" defaultRowHeight="12.75" customHeight="1" outlineLevelRow="5"/>
  <cols>
    <col min="1" max="1" width="4.125" customWidth="1"/>
    <col min="2" max="2" width="25.5" style="2" customWidth="1"/>
    <col min="3" max="3" width="20.25" style="2" customWidth="1"/>
    <col min="4" max="4" width="26.625" style="2" customWidth="1"/>
    <col min="5" max="6" width="6.875" style="2" customWidth="1"/>
    <col min="7" max="255" width="9.125" style="1"/>
  </cols>
  <sheetData>
    <row r="1" s="1" customFormat="1" ht="24.75" customHeight="1" spans="2:6">
      <c r="B1" s="3" t="s">
        <v>308</v>
      </c>
      <c r="C1" s="3"/>
      <c r="D1" s="3"/>
      <c r="E1" s="2"/>
      <c r="F1" s="2"/>
    </row>
    <row r="2" s="1" customFormat="1" ht="24.75" customHeight="1" spans="2:6">
      <c r="B2" s="2"/>
      <c r="C2" s="2"/>
      <c r="D2" s="4" t="s">
        <v>63</v>
      </c>
      <c r="E2" s="2"/>
      <c r="F2" s="2"/>
    </row>
    <row r="3" s="1" customFormat="1" ht="24.75" customHeight="1" spans="2:6">
      <c r="B3" s="5" t="s">
        <v>192</v>
      </c>
      <c r="C3" s="5" t="s">
        <v>309</v>
      </c>
      <c r="D3" s="5" t="s">
        <v>310</v>
      </c>
      <c r="E3" s="2"/>
      <c r="F3" s="2"/>
    </row>
    <row r="4" s="2" customFormat="1" ht="24.75" customHeight="1" spans="2:12">
      <c r="B4" s="6" t="s">
        <v>70</v>
      </c>
      <c r="C4" s="7" t="s">
        <v>70</v>
      </c>
      <c r="D4" s="7" t="s">
        <v>70</v>
      </c>
      <c r="G4" s="1"/>
      <c r="H4" s="1"/>
      <c r="I4" s="1"/>
      <c r="J4" s="1"/>
      <c r="K4" s="1"/>
      <c r="L4" s="1"/>
    </row>
    <row r="5" s="1" customFormat="1" hidden="1" customHeight="1" spans="2:6">
      <c r="B5" s="2"/>
      <c r="C5" s="2"/>
      <c r="D5" s="2"/>
      <c r="E5" s="2"/>
      <c r="F5" s="2"/>
    </row>
    <row r="6" ht="39" customHeight="1" spans="2:4">
      <c r="B6" s="8" t="s">
        <v>311</v>
      </c>
      <c r="C6" s="8"/>
      <c r="D6" s="8"/>
    </row>
  </sheetData>
  <mergeCells count="2">
    <mergeCell ref="B1:D1"/>
    <mergeCell ref="B6:D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3"/>
  <sheetViews>
    <sheetView workbookViewId="0">
      <selection activeCell="B25" sqref="B25"/>
    </sheetView>
  </sheetViews>
  <sheetFormatPr defaultColWidth="9.125" defaultRowHeight="12.75" customHeight="1" outlineLevelCol="2"/>
  <cols>
    <col min="1" max="1" width="2.625" style="2" customWidth="1"/>
    <col min="2" max="2" width="51.5" style="2" customWidth="1"/>
    <col min="3" max="3" width="26.25" style="2" customWidth="1"/>
    <col min="4" max="4" width="9.125" style="2"/>
    <col min="5" max="16384" width="9.125" style="1"/>
  </cols>
  <sheetData>
    <row r="1" ht="24.75" customHeight="1"/>
    <row r="2" ht="24.75" customHeight="1" spans="2:3">
      <c r="B2" s="3" t="s">
        <v>11</v>
      </c>
      <c r="C2" s="3"/>
    </row>
    <row r="3" ht="24.75" customHeight="1" spans="2:2">
      <c r="B3" s="135"/>
    </row>
    <row r="4" ht="24.75" customHeight="1" spans="2:3">
      <c r="B4" s="136" t="s">
        <v>12</v>
      </c>
      <c r="C4" s="136" t="s">
        <v>13</v>
      </c>
    </row>
    <row r="5" ht="24.75" customHeight="1" spans="2:3">
      <c r="B5" s="137" t="s">
        <v>14</v>
      </c>
      <c r="C5" s="75"/>
    </row>
    <row r="6" ht="24.75" customHeight="1" spans="2:3">
      <c r="B6" s="137" t="s">
        <v>15</v>
      </c>
      <c r="C6" s="114"/>
    </row>
    <row r="7" ht="24.75" customHeight="1" spans="2:3">
      <c r="B7" s="137" t="s">
        <v>16</v>
      </c>
      <c r="C7" s="114" t="s">
        <v>17</v>
      </c>
    </row>
    <row r="8" ht="24.75" customHeight="1" spans="2:3">
      <c r="B8" s="137" t="s">
        <v>18</v>
      </c>
      <c r="C8" s="114" t="s">
        <v>19</v>
      </c>
    </row>
    <row r="9" ht="24.75" customHeight="1" spans="2:3">
      <c r="B9" s="137" t="s">
        <v>20</v>
      </c>
      <c r="C9" s="114"/>
    </row>
    <row r="10" ht="24.75" customHeight="1" spans="2:3">
      <c r="B10" s="137" t="s">
        <v>21</v>
      </c>
      <c r="C10" s="114" t="s">
        <v>22</v>
      </c>
    </row>
    <row r="11" ht="24.75" customHeight="1" spans="2:3">
      <c r="B11" s="137" t="s">
        <v>23</v>
      </c>
      <c r="C11" s="114" t="s">
        <v>24</v>
      </c>
    </row>
    <row r="12" ht="24.75" customHeight="1" spans="2:3">
      <c r="B12" s="137" t="s">
        <v>25</v>
      </c>
      <c r="C12" s="114" t="s">
        <v>26</v>
      </c>
    </row>
    <row r="13" ht="24.75" customHeight="1" spans="2:3">
      <c r="B13" s="137" t="s">
        <v>27</v>
      </c>
      <c r="C13" s="114" t="s">
        <v>28</v>
      </c>
    </row>
    <row r="14" ht="24.75" customHeight="1" spans="2:3">
      <c r="B14" s="137" t="s">
        <v>29</v>
      </c>
      <c r="C14" s="138"/>
    </row>
    <row r="15" ht="24.75" customHeight="1" spans="2:3">
      <c r="B15" s="137" t="s">
        <v>30</v>
      </c>
      <c r="C15" s="138"/>
    </row>
    <row r="16" ht="24.75" customHeight="1" spans="2:3">
      <c r="B16" s="137" t="s">
        <v>31</v>
      </c>
      <c r="C16" s="138"/>
    </row>
    <row r="17" ht="24.75" customHeight="1" spans="2:3">
      <c r="B17" s="137" t="s">
        <v>32</v>
      </c>
      <c r="C17" s="137"/>
    </row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</sheetData>
  <mergeCells count="1">
    <mergeCell ref="B2:C2"/>
  </mergeCells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topLeftCell="A4" workbookViewId="0">
      <selection activeCell="C7" sqref="C7"/>
    </sheetView>
  </sheetViews>
  <sheetFormatPr defaultColWidth="8.5" defaultRowHeight="12.75" outlineLevelCol="2"/>
  <cols>
    <col min="1" max="1" width="5.125" style="81" customWidth="1"/>
    <col min="2" max="2" width="16.125" style="81" customWidth="1"/>
    <col min="3" max="3" width="64" style="81" customWidth="1"/>
    <col min="4" max="16384" width="8.5" style="81"/>
  </cols>
  <sheetData>
    <row r="1" ht="69.75" customHeight="1" spans="1:3">
      <c r="A1" s="123" t="s">
        <v>33</v>
      </c>
      <c r="B1" s="123"/>
      <c r="C1" s="123"/>
    </row>
    <row r="2" s="121" customFormat="1" ht="21.95" customHeight="1" spans="1:3">
      <c r="A2" s="124" t="s">
        <v>34</v>
      </c>
      <c r="B2" s="124"/>
      <c r="C2" s="124"/>
    </row>
    <row r="3" s="122" customFormat="1" ht="71.1" customHeight="1" spans="1:3">
      <c r="A3" s="125" t="s">
        <v>35</v>
      </c>
      <c r="B3" s="125" t="s">
        <v>36</v>
      </c>
      <c r="C3" s="126" t="s">
        <v>37</v>
      </c>
    </row>
    <row r="4" s="122" customFormat="1" ht="33.95" customHeight="1" spans="1:3">
      <c r="A4" s="125" t="s">
        <v>38</v>
      </c>
      <c r="B4" s="125" t="s">
        <v>39</v>
      </c>
      <c r="C4" s="126" t="s">
        <v>40</v>
      </c>
    </row>
    <row r="5" s="122" customFormat="1" ht="213.75" spans="1:3">
      <c r="A5" s="125" t="s">
        <v>41</v>
      </c>
      <c r="B5" s="127" t="s">
        <v>42</v>
      </c>
      <c r="C5" s="128" t="s">
        <v>43</v>
      </c>
    </row>
    <row r="6" s="122" customFormat="1" ht="156" spans="1:3">
      <c r="A6" s="125" t="s">
        <v>44</v>
      </c>
      <c r="B6" s="125" t="s">
        <v>45</v>
      </c>
      <c r="C6" s="126" t="s">
        <v>46</v>
      </c>
    </row>
    <row r="7" s="122" customFormat="1" ht="60" spans="1:3">
      <c r="A7" s="125" t="s">
        <v>47</v>
      </c>
      <c r="B7" s="125" t="s">
        <v>48</v>
      </c>
      <c r="C7" s="129" t="s">
        <v>49</v>
      </c>
    </row>
    <row r="8" s="122" customFormat="1" ht="27" customHeight="1" spans="1:3">
      <c r="A8" s="130" t="s">
        <v>50</v>
      </c>
      <c r="B8" s="130" t="s">
        <v>51</v>
      </c>
      <c r="C8" s="131" t="s">
        <v>52</v>
      </c>
    </row>
    <row r="9" s="122" customFormat="1" ht="48" spans="1:3">
      <c r="A9" s="130" t="s">
        <v>53</v>
      </c>
      <c r="B9" s="130" t="s">
        <v>54</v>
      </c>
      <c r="C9" s="132" t="s">
        <v>55</v>
      </c>
    </row>
    <row r="10" s="122" customFormat="1" ht="216" spans="1:3">
      <c r="A10" s="130" t="s">
        <v>56</v>
      </c>
      <c r="B10" s="130" t="s">
        <v>57</v>
      </c>
      <c r="C10" s="133" t="s">
        <v>58</v>
      </c>
    </row>
    <row r="11" s="122" customFormat="1" ht="57" customHeight="1" spans="1:3">
      <c r="A11" s="134" t="s">
        <v>59</v>
      </c>
      <c r="B11" s="130" t="s">
        <v>60</v>
      </c>
      <c r="C11" s="126" t="s">
        <v>61</v>
      </c>
    </row>
  </sheetData>
  <mergeCells count="2">
    <mergeCell ref="A1:C1"/>
    <mergeCell ref="A2:C2"/>
  </mergeCells>
  <printOptions horizontalCentered="1" verticalCentered="1"/>
  <pageMargins left="0.75" right="0.75" top="0" bottom="0" header="0.51" footer="0.51"/>
  <pageSetup paperSize="9" scale="84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43"/>
  <sheetViews>
    <sheetView topLeftCell="A25" workbookViewId="0">
      <selection activeCell="E43" sqref="E43"/>
    </sheetView>
  </sheetViews>
  <sheetFormatPr defaultColWidth="7.75" defaultRowHeight="12.75"/>
  <cols>
    <col min="1" max="1" width="20.125" style="40" customWidth="1"/>
    <col min="2" max="2" width="32.25" style="40" customWidth="1"/>
    <col min="3" max="3" width="13.625" style="40" customWidth="1"/>
    <col min="4" max="4" width="33.875" style="40" customWidth="1"/>
    <col min="5" max="5" width="15.75" style="40" customWidth="1"/>
    <col min="6" max="7" width="7" style="40" customWidth="1"/>
    <col min="8" max="16384" width="7.75" style="40"/>
  </cols>
  <sheetData>
    <row r="1" ht="24.75" customHeight="1" spans="2:5">
      <c r="B1" s="18" t="s">
        <v>62</v>
      </c>
      <c r="C1" s="18"/>
      <c r="D1" s="18"/>
      <c r="E1" s="18"/>
    </row>
    <row r="2" ht="21.95" customHeight="1" spans="2:5">
      <c r="B2" s="109"/>
      <c r="C2" s="87"/>
      <c r="D2" s="87"/>
      <c r="E2" s="105" t="s">
        <v>63</v>
      </c>
    </row>
    <row r="3" ht="24" customHeight="1" spans="2:5">
      <c r="B3" s="106" t="s">
        <v>64</v>
      </c>
      <c r="C3" s="106"/>
      <c r="D3" s="106" t="s">
        <v>65</v>
      </c>
      <c r="E3" s="106"/>
    </row>
    <row r="4" ht="24" customHeight="1" spans="2:5">
      <c r="B4" s="106" t="s">
        <v>66</v>
      </c>
      <c r="C4" s="106" t="s">
        <v>67</v>
      </c>
      <c r="D4" s="106" t="s">
        <v>66</v>
      </c>
      <c r="E4" s="106" t="s">
        <v>67</v>
      </c>
    </row>
    <row r="5" ht="24" customHeight="1" spans="2:6">
      <c r="B5" s="110" t="s">
        <v>68</v>
      </c>
      <c r="C5" s="111">
        <v>308.77</v>
      </c>
      <c r="D5" s="112" t="s">
        <v>69</v>
      </c>
      <c r="E5" s="111">
        <v>271.38</v>
      </c>
      <c r="F5" s="40" t="s">
        <v>70</v>
      </c>
    </row>
    <row r="6" ht="24" customHeight="1" spans="2:6">
      <c r="B6" s="110" t="s">
        <v>71</v>
      </c>
      <c r="C6" s="113"/>
      <c r="D6" s="112" t="s">
        <v>72</v>
      </c>
      <c r="E6" s="111"/>
      <c r="F6" s="40" t="s">
        <v>70</v>
      </c>
    </row>
    <row r="7" ht="24" customHeight="1" spans="2:6">
      <c r="B7" s="114" t="s">
        <v>73</v>
      </c>
      <c r="C7" s="113"/>
      <c r="D7" s="112" t="s">
        <v>74</v>
      </c>
      <c r="E7" s="111"/>
      <c r="F7" s="40" t="s">
        <v>70</v>
      </c>
    </row>
    <row r="8" ht="24" customHeight="1" spans="2:6">
      <c r="B8" s="114" t="s">
        <v>75</v>
      </c>
      <c r="C8" s="113"/>
      <c r="D8" s="112" t="s">
        <v>76</v>
      </c>
      <c r="E8" s="111"/>
      <c r="F8" s="40" t="s">
        <v>70</v>
      </c>
    </row>
    <row r="9" ht="24" customHeight="1" spans="2:6">
      <c r="B9" s="114" t="s">
        <v>77</v>
      </c>
      <c r="C9" s="113"/>
      <c r="D9" s="112" t="s">
        <v>78</v>
      </c>
      <c r="E9" s="111"/>
      <c r="F9" s="40" t="s">
        <v>70</v>
      </c>
    </row>
    <row r="10" ht="24" customHeight="1" spans="2:6">
      <c r="B10" s="114" t="s">
        <v>79</v>
      </c>
      <c r="C10" s="113"/>
      <c r="D10" s="112" t="s">
        <v>80</v>
      </c>
      <c r="E10" s="111"/>
      <c r="F10" s="40" t="s">
        <v>70</v>
      </c>
    </row>
    <row r="11" ht="24" customHeight="1" spans="2:6">
      <c r="B11" s="114" t="s">
        <v>81</v>
      </c>
      <c r="C11" s="113"/>
      <c r="D11" s="112" t="s">
        <v>82</v>
      </c>
      <c r="E11" s="111"/>
      <c r="F11" s="40" t="s">
        <v>70</v>
      </c>
    </row>
    <row r="12" ht="24" customHeight="1" spans="2:6">
      <c r="B12" s="114" t="s">
        <v>83</v>
      </c>
      <c r="C12" s="113"/>
      <c r="D12" s="115" t="s">
        <v>84</v>
      </c>
      <c r="E12" s="111">
        <v>17.35</v>
      </c>
      <c r="F12" s="40" t="s">
        <v>70</v>
      </c>
    </row>
    <row r="13" ht="24" customHeight="1" spans="2:9">
      <c r="B13" s="114" t="s">
        <v>85</v>
      </c>
      <c r="C13" s="113"/>
      <c r="D13" s="115" t="s">
        <v>86</v>
      </c>
      <c r="E13" s="111"/>
      <c r="F13" s="40" t="s">
        <v>70</v>
      </c>
      <c r="I13" s="81"/>
    </row>
    <row r="14" ht="24" customHeight="1" spans="2:6">
      <c r="B14" s="116"/>
      <c r="C14" s="117"/>
      <c r="D14" s="118" t="s">
        <v>87</v>
      </c>
      <c r="E14" s="111">
        <v>7.03</v>
      </c>
      <c r="F14" s="40" t="s">
        <v>70</v>
      </c>
    </row>
    <row r="15" ht="24" customHeight="1" spans="2:6">
      <c r="B15" s="116"/>
      <c r="C15" s="117"/>
      <c r="D15" s="115" t="s">
        <v>88</v>
      </c>
      <c r="E15" s="111"/>
      <c r="F15" s="40" t="s">
        <v>70</v>
      </c>
    </row>
    <row r="16" ht="24" customHeight="1" spans="2:6">
      <c r="B16" s="116"/>
      <c r="C16" s="117"/>
      <c r="D16" s="115" t="s">
        <v>89</v>
      </c>
      <c r="E16" s="111"/>
      <c r="F16" s="40" t="s">
        <v>70</v>
      </c>
    </row>
    <row r="17" ht="24" customHeight="1" spans="2:6">
      <c r="B17" s="116"/>
      <c r="C17" s="117"/>
      <c r="D17" s="115" t="s">
        <v>90</v>
      </c>
      <c r="E17" s="111"/>
      <c r="F17" s="40" t="s">
        <v>70</v>
      </c>
    </row>
    <row r="18" ht="24" customHeight="1" spans="2:6">
      <c r="B18" s="116"/>
      <c r="C18" s="117"/>
      <c r="D18" s="115" t="s">
        <v>91</v>
      </c>
      <c r="E18" s="111"/>
      <c r="F18" s="40" t="s">
        <v>70</v>
      </c>
    </row>
    <row r="19" ht="24" customHeight="1" spans="2:6">
      <c r="B19" s="116"/>
      <c r="C19" s="117"/>
      <c r="D19" s="112" t="s">
        <v>92</v>
      </c>
      <c r="E19" s="111"/>
      <c r="F19" s="40" t="s">
        <v>70</v>
      </c>
    </row>
    <row r="20" ht="24" customHeight="1" spans="2:6">
      <c r="B20" s="116"/>
      <c r="C20" s="117"/>
      <c r="D20" s="112" t="s">
        <v>93</v>
      </c>
      <c r="E20" s="111"/>
      <c r="F20" s="40" t="s">
        <v>70</v>
      </c>
    </row>
    <row r="21" ht="24" customHeight="1" spans="2:6">
      <c r="B21" s="116"/>
      <c r="C21" s="117"/>
      <c r="D21" s="112" t="s">
        <v>94</v>
      </c>
      <c r="E21" s="111"/>
      <c r="F21" s="40" t="s">
        <v>70</v>
      </c>
    </row>
    <row r="22" ht="24" customHeight="1" spans="2:6">
      <c r="B22" s="116"/>
      <c r="C22" s="117"/>
      <c r="D22" s="112" t="s">
        <v>95</v>
      </c>
      <c r="E22" s="111"/>
      <c r="F22" s="40" t="s">
        <v>70</v>
      </c>
    </row>
    <row r="23" ht="24" customHeight="1" spans="2:6">
      <c r="B23" s="114"/>
      <c r="C23" s="117"/>
      <c r="D23" s="112" t="s">
        <v>96</v>
      </c>
      <c r="E23" s="111"/>
      <c r="F23" s="40" t="s">
        <v>70</v>
      </c>
    </row>
    <row r="24" ht="24" customHeight="1" spans="2:6">
      <c r="B24" s="114"/>
      <c r="C24" s="117"/>
      <c r="D24" s="112" t="s">
        <v>97</v>
      </c>
      <c r="E24" s="111">
        <v>13.01</v>
      </c>
      <c r="F24" s="40" t="s">
        <v>70</v>
      </c>
    </row>
    <row r="25" ht="24" customHeight="1" spans="2:6">
      <c r="B25" s="114"/>
      <c r="C25" s="117"/>
      <c r="D25" s="112" t="s">
        <v>98</v>
      </c>
      <c r="E25" s="111"/>
      <c r="F25" s="40" t="s">
        <v>70</v>
      </c>
    </row>
    <row r="26" ht="24" customHeight="1" spans="2:6">
      <c r="B26" s="114"/>
      <c r="C26" s="117"/>
      <c r="D26" s="112" t="s">
        <v>99</v>
      </c>
      <c r="E26" s="111"/>
      <c r="F26" s="40" t="s">
        <v>70</v>
      </c>
    </row>
    <row r="27" ht="24" customHeight="1" spans="2:6">
      <c r="B27" s="114"/>
      <c r="C27" s="117"/>
      <c r="D27" s="119" t="s">
        <v>100</v>
      </c>
      <c r="E27" s="111"/>
      <c r="F27" s="40" t="s">
        <v>70</v>
      </c>
    </row>
    <row r="28" ht="24" customHeight="1" spans="2:6">
      <c r="B28" s="114"/>
      <c r="C28" s="117"/>
      <c r="D28" s="112" t="s">
        <v>101</v>
      </c>
      <c r="E28" s="111"/>
      <c r="F28" s="40" t="s">
        <v>70</v>
      </c>
    </row>
    <row r="29" ht="24" customHeight="1" spans="2:6">
      <c r="B29" s="114"/>
      <c r="C29" s="117"/>
      <c r="D29" s="112" t="s">
        <v>102</v>
      </c>
      <c r="E29" s="111"/>
      <c r="F29" s="40" t="s">
        <v>70</v>
      </c>
    </row>
    <row r="30" ht="24" customHeight="1" spans="2:6">
      <c r="B30" s="114"/>
      <c r="C30" s="117"/>
      <c r="D30" s="112" t="s">
        <v>103</v>
      </c>
      <c r="E30" s="111"/>
      <c r="F30" s="40" t="s">
        <v>70</v>
      </c>
    </row>
    <row r="31" ht="24" customHeight="1" spans="2:6">
      <c r="B31" s="114"/>
      <c r="C31" s="117"/>
      <c r="D31" s="112" t="s">
        <v>104</v>
      </c>
      <c r="E31" s="111"/>
      <c r="F31" s="40" t="s">
        <v>70</v>
      </c>
    </row>
    <row r="32" ht="24" customHeight="1" spans="2:6">
      <c r="B32" s="114"/>
      <c r="C32" s="117"/>
      <c r="D32" s="112" t="s">
        <v>105</v>
      </c>
      <c r="E32" s="111"/>
      <c r="F32" s="40" t="s">
        <v>70</v>
      </c>
    </row>
    <row r="33" ht="24" customHeight="1" spans="2:5">
      <c r="B33" s="114"/>
      <c r="C33" s="117"/>
      <c r="D33" s="112" t="s">
        <v>106</v>
      </c>
      <c r="E33" s="111"/>
    </row>
    <row r="34" ht="24" customHeight="1" spans="2:6">
      <c r="B34" s="106" t="s">
        <v>107</v>
      </c>
      <c r="C34" s="120">
        <v>308.77</v>
      </c>
      <c r="D34" s="106" t="s">
        <v>108</v>
      </c>
      <c r="E34" s="111">
        <f>SUM(E5:E33)</f>
        <v>308.77</v>
      </c>
      <c r="F34" s="40" t="s">
        <v>70</v>
      </c>
    </row>
    <row r="35" ht="24" customHeight="1" spans="2:6">
      <c r="B35" s="114" t="s">
        <v>109</v>
      </c>
      <c r="C35" s="113"/>
      <c r="D35" s="114" t="s">
        <v>110</v>
      </c>
      <c r="E35" s="111"/>
      <c r="F35" s="40" t="s">
        <v>70</v>
      </c>
    </row>
    <row r="36" ht="24" customHeight="1" spans="2:6">
      <c r="B36" s="114" t="s">
        <v>111</v>
      </c>
      <c r="C36" s="113"/>
      <c r="D36" s="114"/>
      <c r="E36" s="111"/>
      <c r="F36" s="40" t="s">
        <v>70</v>
      </c>
    </row>
    <row r="37" ht="24" customHeight="1" spans="2:6">
      <c r="B37" s="114" t="s">
        <v>112</v>
      </c>
      <c r="C37" s="113"/>
      <c r="D37" s="114"/>
      <c r="E37" s="111"/>
      <c r="F37" s="40" t="s">
        <v>70</v>
      </c>
    </row>
    <row r="38" ht="24" customHeight="1" spans="2:6">
      <c r="B38" s="114" t="s">
        <v>113</v>
      </c>
      <c r="C38" s="113"/>
      <c r="D38" s="114"/>
      <c r="E38" s="111"/>
      <c r="F38" s="40" t="s">
        <v>70</v>
      </c>
    </row>
    <row r="39" ht="24" customHeight="1" spans="2:6">
      <c r="B39" s="114" t="s">
        <v>114</v>
      </c>
      <c r="C39" s="113"/>
      <c r="D39" s="114"/>
      <c r="E39" s="111"/>
      <c r="F39" s="40" t="s">
        <v>70</v>
      </c>
    </row>
    <row r="40" ht="24" customHeight="1" spans="2:6">
      <c r="B40" s="114" t="s">
        <v>115</v>
      </c>
      <c r="C40" s="113"/>
      <c r="D40" s="114"/>
      <c r="E40" s="111"/>
      <c r="F40" s="40" t="s">
        <v>70</v>
      </c>
    </row>
    <row r="41" ht="24" customHeight="1" spans="2:6">
      <c r="B41" s="114" t="s">
        <v>116</v>
      </c>
      <c r="C41" s="113"/>
      <c r="D41" s="114"/>
      <c r="E41" s="111"/>
      <c r="F41" s="40" t="s">
        <v>70</v>
      </c>
    </row>
    <row r="42" ht="24" customHeight="1" spans="2:6">
      <c r="B42" s="114" t="s">
        <v>117</v>
      </c>
      <c r="C42" s="113"/>
      <c r="D42" s="114"/>
      <c r="E42" s="111"/>
      <c r="F42" s="40" t="s">
        <v>70</v>
      </c>
    </row>
    <row r="43" ht="24" customHeight="1" spans="2:6">
      <c r="B43" s="106" t="s">
        <v>118</v>
      </c>
      <c r="C43" s="120">
        <v>308.77</v>
      </c>
      <c r="D43" s="106" t="s">
        <v>119</v>
      </c>
      <c r="E43" s="120">
        <v>308.77</v>
      </c>
      <c r="F43" s="40" t="s">
        <v>70</v>
      </c>
    </row>
  </sheetData>
  <mergeCells count="3">
    <mergeCell ref="B1:E1"/>
    <mergeCell ref="B3:C3"/>
    <mergeCell ref="D3:E3"/>
  </mergeCells>
  <pageMargins left="0.75" right="0.75" top="0.98" bottom="0.98" header="0.51" footer="0.51"/>
  <pageSetup paperSize="9" scale="67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V33"/>
  <sheetViews>
    <sheetView showZeros="0" workbookViewId="0">
      <selection activeCell="C10" sqref="C10"/>
    </sheetView>
  </sheetViews>
  <sheetFormatPr defaultColWidth="9.125" defaultRowHeight="12.75" customHeight="1"/>
  <cols>
    <col min="1" max="1" width="9.125" style="1"/>
    <col min="2" max="2" width="44.875" style="2" customWidth="1"/>
    <col min="3" max="3" width="29.875" style="2" customWidth="1"/>
    <col min="4" max="4" width="31.25" style="2" customWidth="1"/>
    <col min="5" max="16384" width="9.125" style="1"/>
  </cols>
  <sheetData>
    <row r="1" ht="60" customHeight="1"/>
    <row r="2" s="40" customFormat="1" ht="24.75" customHeight="1" spans="2:256">
      <c r="B2" s="3" t="s">
        <v>120</v>
      </c>
      <c r="C2" s="3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="40" customFormat="1" ht="24.75" customHeight="1" spans="2:256">
      <c r="B3" s="104"/>
      <c r="C3" s="105" t="s">
        <v>63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="40" customFormat="1" ht="24" customHeight="1" spans="2:256">
      <c r="B4" s="106" t="s">
        <v>66</v>
      </c>
      <c r="C4" s="106" t="s">
        <v>67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62" customFormat="1" ht="24" customHeight="1" spans="2:256">
      <c r="B5" s="107" t="s">
        <v>68</v>
      </c>
      <c r="C5" s="108">
        <v>308.77</v>
      </c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="40" customFormat="1" ht="24" customHeight="1" spans="2:256">
      <c r="B6" s="107" t="s">
        <v>121</v>
      </c>
      <c r="C6" s="108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40" customFormat="1" ht="24" customHeight="1" spans="2:256">
      <c r="B7" s="107" t="s">
        <v>122</v>
      </c>
      <c r="C7" s="108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40" customFormat="1" ht="24" customHeight="1" spans="2:256">
      <c r="B8" s="107" t="s">
        <v>123</v>
      </c>
      <c r="C8" s="108">
        <f>SUM(C5:C7)</f>
        <v>308.77</v>
      </c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="40" customFormat="1" hidden="1" customHeight="1" spans="2:256">
      <c r="B9" s="2"/>
      <c r="C9" s="2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40" customFormat="1" ht="24.75" customHeight="1" spans="2:256">
      <c r="B10" s="12"/>
      <c r="C10" s="12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40" customFormat="1" hidden="1" customHeight="1" spans="2:256"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/>
  </sheetData>
  <mergeCells count="1">
    <mergeCell ref="B2:C2"/>
  </mergeCells>
  <pageMargins left="0.35" right="0.35" top="0.98" bottom="0.98" header="0.51" footer="0.51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7"/>
  <sheetViews>
    <sheetView showZeros="0" workbookViewId="0">
      <selection activeCell="A7" sqref="A7"/>
    </sheetView>
  </sheetViews>
  <sheetFormatPr defaultColWidth="9.125" defaultRowHeight="12.75" customHeight="1"/>
  <cols>
    <col min="1" max="1" width="34.125" style="2" customWidth="1"/>
    <col min="2" max="2" width="9.75" style="2" customWidth="1"/>
    <col min="3" max="3" width="13" style="2" customWidth="1"/>
    <col min="4" max="4" width="17.25" style="2" customWidth="1"/>
    <col min="5" max="5" width="10.25" style="2" customWidth="1"/>
    <col min="6" max="7" width="6.875" style="2" customWidth="1"/>
    <col min="8" max="16384" width="9.125" style="1"/>
  </cols>
  <sheetData>
    <row r="1" s="40" customFormat="1" ht="24.75" customHeight="1" spans="1:255">
      <c r="A1" s="94" t="s">
        <v>124</v>
      </c>
      <c r="B1" s="94"/>
      <c r="C1" s="94"/>
      <c r="D1" s="94"/>
      <c r="E1" s="94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="40" customFormat="1" ht="24.75" customHeight="1" spans="1:255">
      <c r="A2" s="95"/>
      <c r="B2" s="95"/>
      <c r="C2" s="2"/>
      <c r="D2" s="2"/>
      <c r="E2" s="4" t="s">
        <v>63</v>
      </c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="40" customFormat="1" ht="24" customHeight="1" spans="1:255">
      <c r="A3" s="5" t="s">
        <v>125</v>
      </c>
      <c r="B3" s="5" t="s">
        <v>126</v>
      </c>
      <c r="C3" s="5" t="s">
        <v>127</v>
      </c>
      <c r="D3" s="5" t="s">
        <v>128</v>
      </c>
      <c r="E3" s="96" t="s">
        <v>129</v>
      </c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="93" customFormat="1" ht="24" customHeight="1" spans="1:255">
      <c r="A4" s="5" t="s">
        <v>130</v>
      </c>
      <c r="B4" s="5">
        <v>1</v>
      </c>
      <c r="C4" s="5">
        <v>2</v>
      </c>
      <c r="D4" s="5">
        <v>3</v>
      </c>
      <c r="E4" s="97">
        <v>4</v>
      </c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="93" customFormat="1" ht="24" customHeight="1" spans="1:255">
      <c r="A5" s="98" t="s">
        <v>131</v>
      </c>
      <c r="B5" s="32">
        <f>B6+B9+B17+B23</f>
        <v>308.77</v>
      </c>
      <c r="C5" s="32">
        <f>C6+C9+C17+C23</f>
        <v>185.77</v>
      </c>
      <c r="D5" s="32">
        <v>123</v>
      </c>
      <c r="E5" s="99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="40" customFormat="1" ht="24" customHeight="1" spans="1:255">
      <c r="A6" s="98" t="s">
        <v>132</v>
      </c>
      <c r="B6" s="32">
        <f>C6+D6</f>
        <v>271.38</v>
      </c>
      <c r="C6" s="32">
        <v>148.38</v>
      </c>
      <c r="D6" s="32">
        <v>123</v>
      </c>
      <c r="E6" s="99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="40" customFormat="1" ht="24" customHeight="1" spans="1:255">
      <c r="A7" s="98" t="s">
        <v>133</v>
      </c>
      <c r="B7" s="100">
        <v>148.38</v>
      </c>
      <c r="C7" s="100">
        <v>148.38</v>
      </c>
      <c r="D7" s="32"/>
      <c r="E7" s="99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="40" customFormat="1" ht="24" customHeight="1" spans="1:255">
      <c r="A8" s="98" t="s">
        <v>134</v>
      </c>
      <c r="B8" s="100">
        <v>123</v>
      </c>
      <c r="C8" s="100"/>
      <c r="D8" s="100">
        <v>123</v>
      </c>
      <c r="E8" s="99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ht="24" customHeight="1" spans="1:5">
      <c r="A9" s="98" t="s">
        <v>135</v>
      </c>
      <c r="B9" s="32">
        <v>17.35</v>
      </c>
      <c r="C9" s="32">
        <v>17.35</v>
      </c>
      <c r="D9" s="32"/>
      <c r="E9" s="99"/>
    </row>
    <row r="10" ht="24" customHeight="1" spans="1:5">
      <c r="A10" s="98" t="s">
        <v>136</v>
      </c>
      <c r="B10" s="100">
        <v>17.35</v>
      </c>
      <c r="C10" s="100">
        <v>17.35</v>
      </c>
      <c r="D10" s="32"/>
      <c r="E10" s="99"/>
    </row>
    <row r="11" ht="24" customHeight="1" spans="1:5">
      <c r="A11" s="101" t="s">
        <v>137</v>
      </c>
      <c r="B11" s="100"/>
      <c r="C11" s="100"/>
      <c r="D11" s="100"/>
      <c r="E11" s="102"/>
    </row>
    <row r="12" ht="24" customHeight="1" spans="1:5">
      <c r="A12" s="101" t="s">
        <v>138</v>
      </c>
      <c r="B12" s="102"/>
      <c r="C12" s="102"/>
      <c r="D12" s="102"/>
      <c r="E12" s="102"/>
    </row>
    <row r="13" ht="24" customHeight="1" spans="1:5">
      <c r="A13" s="101" t="s">
        <v>139</v>
      </c>
      <c r="B13" s="102"/>
      <c r="C13" s="102"/>
      <c r="D13" s="102"/>
      <c r="E13" s="102"/>
    </row>
    <row r="14" ht="24" customHeight="1" spans="1:5">
      <c r="A14" s="101" t="s">
        <v>140</v>
      </c>
      <c r="B14" s="100">
        <v>17.35</v>
      </c>
      <c r="C14" s="100">
        <v>17.35</v>
      </c>
      <c r="D14" s="102"/>
      <c r="E14" s="102"/>
    </row>
    <row r="15" ht="24" customHeight="1" spans="1:5">
      <c r="A15" s="98" t="s">
        <v>141</v>
      </c>
      <c r="B15" s="99"/>
      <c r="C15" s="99"/>
      <c r="D15" s="99"/>
      <c r="E15" s="99"/>
    </row>
    <row r="16" ht="24" customHeight="1" spans="1:5">
      <c r="A16" s="101" t="s">
        <v>142</v>
      </c>
      <c r="B16" s="102"/>
      <c r="C16" s="102"/>
      <c r="D16" s="102"/>
      <c r="E16" s="102"/>
    </row>
    <row r="17" ht="24" customHeight="1" spans="1:5">
      <c r="A17" s="98" t="s">
        <v>143</v>
      </c>
      <c r="B17" s="32">
        <v>7.03</v>
      </c>
      <c r="C17" s="32">
        <v>7.03</v>
      </c>
      <c r="D17" s="99"/>
      <c r="E17" s="99"/>
    </row>
    <row r="18" ht="24" customHeight="1" spans="1:5">
      <c r="A18" s="98" t="s">
        <v>144</v>
      </c>
      <c r="B18" s="100">
        <v>7.03</v>
      </c>
      <c r="C18" s="100">
        <v>7.03</v>
      </c>
      <c r="D18" s="99"/>
      <c r="E18" s="99"/>
    </row>
    <row r="19" ht="24" customHeight="1" spans="1:5">
      <c r="A19" s="101" t="s">
        <v>145</v>
      </c>
      <c r="B19" s="100">
        <v>6.95</v>
      </c>
      <c r="C19" s="100">
        <v>6.95</v>
      </c>
      <c r="D19" s="102"/>
      <c r="E19" s="102"/>
    </row>
    <row r="20" ht="24" customHeight="1" spans="1:5">
      <c r="A20" s="101" t="s">
        <v>146</v>
      </c>
      <c r="B20" s="100">
        <v>0.08</v>
      </c>
      <c r="C20" s="100">
        <v>0.08</v>
      </c>
      <c r="D20" s="102"/>
      <c r="E20" s="102"/>
    </row>
    <row r="21" ht="24" customHeight="1" spans="1:5">
      <c r="A21" s="101" t="s">
        <v>147</v>
      </c>
      <c r="B21" s="102"/>
      <c r="C21" s="102"/>
      <c r="D21" s="102"/>
      <c r="E21" s="102"/>
    </row>
    <row r="22" ht="24" customHeight="1" spans="1:5">
      <c r="A22" s="101" t="s">
        <v>148</v>
      </c>
      <c r="B22" s="102"/>
      <c r="C22" s="102"/>
      <c r="D22" s="102"/>
      <c r="E22" s="102"/>
    </row>
    <row r="23" ht="24" customHeight="1" spans="1:5">
      <c r="A23" s="98" t="s">
        <v>149</v>
      </c>
      <c r="B23" s="32">
        <v>13.01</v>
      </c>
      <c r="C23" s="32">
        <v>13.01</v>
      </c>
      <c r="D23" s="99"/>
      <c r="E23" s="99"/>
    </row>
    <row r="24" ht="24" customHeight="1" spans="1:5">
      <c r="A24" s="98" t="s">
        <v>150</v>
      </c>
      <c r="B24" s="32"/>
      <c r="C24" s="32"/>
      <c r="D24" s="99"/>
      <c r="E24" s="99"/>
    </row>
    <row r="25" ht="24" customHeight="1" spans="1:5">
      <c r="A25" s="101" t="s">
        <v>151</v>
      </c>
      <c r="B25" s="100">
        <v>13.01</v>
      </c>
      <c r="C25" s="100">
        <v>13.01</v>
      </c>
      <c r="D25" s="102"/>
      <c r="E25" s="102"/>
    </row>
    <row r="27" customHeight="1" spans="1:1">
      <c r="A27" s="103"/>
    </row>
  </sheetData>
  <mergeCells count="1">
    <mergeCell ref="A1:E1"/>
  </mergeCells>
  <pageMargins left="0.75" right="0.75" top="0.98" bottom="0.98" header="0.51" footer="0.51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7"/>
  <sheetViews>
    <sheetView topLeftCell="A4" workbookViewId="0">
      <selection activeCell="E19" sqref="E19"/>
    </sheetView>
  </sheetViews>
  <sheetFormatPr defaultColWidth="9.125" defaultRowHeight="12.75" customHeight="1"/>
  <cols>
    <col min="1" max="1" width="24.75" style="2" customWidth="1"/>
    <col min="2" max="2" width="10.625" style="2" customWidth="1"/>
    <col min="3" max="3" width="26.875" style="2" customWidth="1"/>
    <col min="4" max="4" width="22.625" style="2" customWidth="1"/>
    <col min="5" max="30" width="9" style="2" customWidth="1"/>
    <col min="31" max="94" width="9.125" style="2" customWidth="1"/>
    <col min="95" max="97" width="9" style="2" customWidth="1"/>
    <col min="98" max="16384" width="9.125" style="1"/>
  </cols>
  <sheetData>
    <row r="1" s="81" customFormat="1" ht="25.5" customHeight="1" spans="1:254">
      <c r="A1" s="3" t="s">
        <v>152</v>
      </c>
      <c r="B1" s="3"/>
      <c r="C1" s="3"/>
      <c r="D1" s="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2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="81" customFormat="1" ht="15.95" customHeight="1" spans="1:254">
      <c r="A2" s="2"/>
      <c r="B2" s="84"/>
      <c r="C2" s="84"/>
      <c r="D2" s="4" t="s">
        <v>63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2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="81" customFormat="1" ht="21" customHeight="1" spans="1:254">
      <c r="A3" s="5" t="s">
        <v>153</v>
      </c>
      <c r="B3" s="5"/>
      <c r="C3" s="5" t="s">
        <v>154</v>
      </c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2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="81" customFormat="1" ht="18.95" customHeight="1" spans="1:254">
      <c r="A4" s="5" t="s">
        <v>66</v>
      </c>
      <c r="B4" s="5" t="s">
        <v>67</v>
      </c>
      <c r="C4" s="5" t="s">
        <v>66</v>
      </c>
      <c r="D4" s="5" t="s">
        <v>131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2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="81" customFormat="1" ht="18.95" customHeight="1" spans="1:254">
      <c r="A5" s="85" t="s">
        <v>155</v>
      </c>
      <c r="B5" s="86">
        <v>308.77</v>
      </c>
      <c r="C5" s="85" t="s">
        <v>156</v>
      </c>
      <c r="D5" s="86">
        <v>308.77</v>
      </c>
      <c r="E5" s="8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2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="81" customFormat="1" ht="18.95" customHeight="1" spans="1:254">
      <c r="A6" s="85" t="s">
        <v>157</v>
      </c>
      <c r="B6" s="86">
        <v>308.77</v>
      </c>
      <c r="C6" s="85" t="s">
        <v>158</v>
      </c>
      <c r="D6" s="86">
        <v>271.38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2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</row>
    <row r="7" s="81" customFormat="1" ht="18.95" customHeight="1" spans="1:254">
      <c r="A7" s="85" t="s">
        <v>159</v>
      </c>
      <c r="B7" s="86"/>
      <c r="C7" s="85" t="s">
        <v>160</v>
      </c>
      <c r="D7" s="88"/>
      <c r="E7" s="8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2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="81" customFormat="1" ht="18.95" customHeight="1" spans="1:254">
      <c r="A8" s="85" t="s">
        <v>161</v>
      </c>
      <c r="B8" s="86"/>
      <c r="C8" s="85" t="s">
        <v>162</v>
      </c>
      <c r="D8" s="8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2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="81" customFormat="1" ht="18.95" customHeight="1" spans="1:254">
      <c r="A9" s="85"/>
      <c r="B9" s="89"/>
      <c r="C9" s="85" t="s">
        <v>163</v>
      </c>
      <c r="D9" s="88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2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</row>
    <row r="10" s="81" customFormat="1" ht="18.95" customHeight="1" spans="1:254">
      <c r="A10" s="85"/>
      <c r="B10" s="89"/>
      <c r="C10" s="85" t="s">
        <v>164</v>
      </c>
      <c r="D10" s="88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2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="81" customFormat="1" ht="18.95" customHeight="1" spans="1:254">
      <c r="A11" s="85"/>
      <c r="B11" s="89"/>
      <c r="C11" s="85" t="s">
        <v>165</v>
      </c>
      <c r="D11" s="8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2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="81" customFormat="1" ht="18.95" customHeight="1" spans="1:254">
      <c r="A12" s="90"/>
      <c r="B12" s="91"/>
      <c r="C12" s="85" t="s">
        <v>166</v>
      </c>
      <c r="D12" s="8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2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="81" customFormat="1" ht="18.95" customHeight="1" spans="1:254">
      <c r="A13" s="90"/>
      <c r="B13" s="91"/>
      <c r="C13" s="85" t="s">
        <v>167</v>
      </c>
      <c r="D13" s="86">
        <v>17.35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2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</row>
    <row r="14" s="81" customFormat="1" ht="18.95" customHeight="1" spans="1:254">
      <c r="A14" s="90"/>
      <c r="B14" s="91"/>
      <c r="C14" s="85" t="s">
        <v>168</v>
      </c>
      <c r="D14" s="8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2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="81" customFormat="1" ht="18.95" customHeight="1" spans="1:254">
      <c r="A15" s="90"/>
      <c r="B15" s="91"/>
      <c r="C15" s="85" t="s">
        <v>169</v>
      </c>
      <c r="D15" s="86">
        <v>7.03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2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="81" customFormat="1" ht="18.95" customHeight="1" spans="1:254">
      <c r="A16" s="90"/>
      <c r="B16" s="91"/>
      <c r="C16" s="85" t="s">
        <v>170</v>
      </c>
      <c r="D16" s="8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2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="81" customFormat="1" ht="18.95" customHeight="1" spans="1:254">
      <c r="A17" s="90"/>
      <c r="B17" s="91"/>
      <c r="C17" s="85" t="s">
        <v>171</v>
      </c>
      <c r="D17" s="8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2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="81" customFormat="1" ht="18.95" customHeight="1" spans="1:254">
      <c r="A18" s="90"/>
      <c r="B18" s="91"/>
      <c r="C18" s="85" t="s">
        <v>172</v>
      </c>
      <c r="D18" s="8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2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="81" customFormat="1" ht="18.95" customHeight="1" spans="1:254">
      <c r="A19" s="90"/>
      <c r="B19" s="91"/>
      <c r="C19" s="85" t="s">
        <v>173</v>
      </c>
      <c r="D19" s="8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2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="81" customFormat="1" ht="18.95" customHeight="1" spans="1:254">
      <c r="A20" s="90"/>
      <c r="B20" s="91"/>
      <c r="C20" s="85" t="s">
        <v>174</v>
      </c>
      <c r="D20" s="8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2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ht="18.95" customHeight="1" spans="1:96">
      <c r="A21" s="90"/>
      <c r="B21" s="91"/>
      <c r="C21" s="85" t="s">
        <v>175</v>
      </c>
      <c r="D21" s="8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</row>
    <row r="22" ht="18.95" customHeight="1" spans="1:96">
      <c r="A22" s="90"/>
      <c r="B22" s="91"/>
      <c r="C22" s="85" t="s">
        <v>176</v>
      </c>
      <c r="D22" s="8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</row>
    <row r="23" ht="18.95" customHeight="1" spans="1:96">
      <c r="A23" s="90"/>
      <c r="B23" s="91"/>
      <c r="C23" s="85" t="s">
        <v>177</v>
      </c>
      <c r="D23" s="8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</row>
    <row r="24" ht="18.95" customHeight="1" spans="1:96">
      <c r="A24" s="90"/>
      <c r="B24" s="91"/>
      <c r="C24" s="85" t="s">
        <v>178</v>
      </c>
      <c r="D24" s="8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</row>
    <row r="25" ht="18.95" customHeight="1" spans="1:96">
      <c r="A25" s="90"/>
      <c r="B25" s="91"/>
      <c r="C25" s="85" t="s">
        <v>179</v>
      </c>
      <c r="D25" s="86">
        <v>13.01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</row>
    <row r="26" ht="18.95" customHeight="1" spans="1:96">
      <c r="A26" s="90"/>
      <c r="B26" s="91"/>
      <c r="C26" s="85" t="s">
        <v>180</v>
      </c>
      <c r="D26" s="8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</row>
    <row r="27" ht="18.95" customHeight="1" spans="1:96">
      <c r="A27" s="90"/>
      <c r="B27" s="91"/>
      <c r="C27" s="85" t="s">
        <v>181</v>
      </c>
      <c r="D27" s="8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</row>
    <row r="28" ht="18.95" customHeight="1" spans="1:96">
      <c r="A28" s="90"/>
      <c r="B28" s="91"/>
      <c r="C28" s="85" t="s">
        <v>182</v>
      </c>
      <c r="D28" s="8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</row>
    <row r="29" ht="18.95" customHeight="1" spans="1:96">
      <c r="A29" s="90"/>
      <c r="B29" s="91"/>
      <c r="C29" s="85" t="s">
        <v>183</v>
      </c>
      <c r="D29" s="8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</row>
    <row r="30" ht="18.95" customHeight="1" spans="1:96">
      <c r="A30" s="90"/>
      <c r="B30" s="91"/>
      <c r="C30" s="85" t="s">
        <v>184</v>
      </c>
      <c r="D30" s="8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</row>
    <row r="31" ht="18.95" customHeight="1" spans="1:96">
      <c r="A31" s="90"/>
      <c r="B31" s="91"/>
      <c r="C31" s="88" t="s">
        <v>185</v>
      </c>
      <c r="D31" s="8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</row>
    <row r="32" ht="18.95" customHeight="1" spans="1:96">
      <c r="A32" s="90"/>
      <c r="B32" s="91"/>
      <c r="C32" s="85" t="s">
        <v>186</v>
      </c>
      <c r="D32" s="88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</row>
    <row r="33" ht="18.95" customHeight="1" spans="1:96">
      <c r="A33" s="90"/>
      <c r="B33" s="91"/>
      <c r="C33" s="85" t="s">
        <v>187</v>
      </c>
      <c r="D33" s="88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</row>
    <row r="34" ht="18.95" customHeight="1" spans="1:96">
      <c r="A34" s="90"/>
      <c r="B34" s="91"/>
      <c r="C34" s="85" t="s">
        <v>188</v>
      </c>
      <c r="D34" s="88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</row>
    <row r="35" ht="18.95" customHeight="1" spans="1:96">
      <c r="A35" s="5" t="s">
        <v>189</v>
      </c>
      <c r="B35" s="86">
        <v>308.77</v>
      </c>
      <c r="C35" s="5" t="s">
        <v>190</v>
      </c>
      <c r="D35" s="92">
        <f>SUM(D6:D34)</f>
        <v>308.77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</row>
    <row r="36" s="82" customFormat="1" hidden="1" customHeight="1" spans="1:25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="82" customFormat="1" customHeight="1" spans="1:25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="82" customFormat="1" hidden="1" customHeight="1" spans="1:25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="82" customFormat="1" hidden="1" customHeight="1" spans="1:25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="82" customFormat="1" hidden="1" customHeight="1" spans="1:25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  <row r="41" s="82" customFormat="1" hidden="1" customHeight="1" spans="1:25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</row>
    <row r="42" s="82" customFormat="1" hidden="1" customHeight="1" spans="1:25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</row>
    <row r="43" s="82" customFormat="1" hidden="1" customHeight="1" spans="1:25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</row>
    <row r="44" s="82" customFormat="1" hidden="1" customHeight="1" spans="1:25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</row>
    <row r="45" s="82" customFormat="1" hidden="1" customHeight="1" spans="1:25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</row>
    <row r="46" s="82" customFormat="1" hidden="1" customHeight="1" spans="1:25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</row>
    <row r="47" s="82" customFormat="1" hidden="1" customHeight="1" spans="1:25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</row>
    <row r="48" s="82" customFormat="1" hidden="1" customHeight="1" spans="1:25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</row>
    <row r="49" s="82" customFormat="1" hidden="1" customHeight="1" spans="1:25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</row>
    <row r="50" s="82" customFormat="1" hidden="1" customHeight="1" spans="1:25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</row>
    <row r="51" s="82" customFormat="1" hidden="1" customHeight="1" spans="1:25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</row>
    <row r="52" s="82" customFormat="1" hidden="1" customHeight="1" spans="1:25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</row>
    <row r="53" s="82" customFormat="1" hidden="1" customHeight="1" spans="1:25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</row>
    <row r="54" s="82" customFormat="1" hidden="1" customHeight="1" spans="1:2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</row>
    <row r="55" s="82" customFormat="1" hidden="1" customHeight="1" spans="1:25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</row>
    <row r="56" s="82" customFormat="1" hidden="1" customHeight="1" spans="1:25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="82" customFormat="1" ht="13.5" hidden="1" spans="1:25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</row>
  </sheetData>
  <mergeCells count="3">
    <mergeCell ref="A1:D1"/>
    <mergeCell ref="A3:B3"/>
    <mergeCell ref="C3:D3"/>
  </mergeCells>
  <pageMargins left="0.75" right="0.75" top="0.98" bottom="0.98" header="0.51" footer="0.51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B6" sqref="B6"/>
    </sheetView>
  </sheetViews>
  <sheetFormatPr defaultColWidth="9.125" defaultRowHeight="12.75" customHeight="1"/>
  <cols>
    <col min="1" max="5" width="8.625" style="2" customWidth="1"/>
    <col min="6" max="6" width="4.875" style="2" customWidth="1"/>
    <col min="7" max="7" width="7" style="2" customWidth="1"/>
    <col min="8" max="8" width="7.625" style="2" customWidth="1"/>
    <col min="9" max="9" width="5.125" style="2" customWidth="1"/>
    <col min="10" max="10" width="6.75" style="2" customWidth="1"/>
    <col min="11" max="11" width="7.25" style="2" customWidth="1"/>
    <col min="12" max="16384" width="9.125" style="1"/>
  </cols>
  <sheetData>
    <row r="1" ht="24.75" customHeight="1" spans="1:11">
      <c r="A1" s="3" t="s">
        <v>191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1" spans="11:11">
      <c r="K2" s="4" t="s">
        <v>63</v>
      </c>
    </row>
    <row r="3" ht="24.75" customHeight="1" spans="1:11">
      <c r="A3" s="75" t="s">
        <v>192</v>
      </c>
      <c r="B3" s="75" t="s">
        <v>131</v>
      </c>
      <c r="C3" s="75" t="s">
        <v>193</v>
      </c>
      <c r="D3" s="75"/>
      <c r="E3" s="75"/>
      <c r="F3" s="75" t="s">
        <v>194</v>
      </c>
      <c r="G3" s="75"/>
      <c r="H3" s="75"/>
      <c r="I3" s="75" t="s">
        <v>195</v>
      </c>
      <c r="J3" s="75"/>
      <c r="K3" s="75"/>
    </row>
    <row r="4" ht="24.75" customHeight="1" spans="1:11">
      <c r="A4" s="75"/>
      <c r="B4" s="75"/>
      <c r="C4" s="75" t="s">
        <v>131</v>
      </c>
      <c r="D4" s="75" t="s">
        <v>127</v>
      </c>
      <c r="E4" s="75" t="s">
        <v>128</v>
      </c>
      <c r="F4" s="75" t="s">
        <v>131</v>
      </c>
      <c r="G4" s="75" t="s">
        <v>127</v>
      </c>
      <c r="H4" s="75" t="s">
        <v>128</v>
      </c>
      <c r="I4" s="75" t="s">
        <v>131</v>
      </c>
      <c r="J4" s="75" t="s">
        <v>127</v>
      </c>
      <c r="K4" s="75" t="s">
        <v>128</v>
      </c>
    </row>
    <row r="5" ht="24.75" customHeight="1" spans="1:11">
      <c r="A5" s="75" t="s">
        <v>130</v>
      </c>
      <c r="B5" s="75">
        <v>1</v>
      </c>
      <c r="C5" s="75">
        <v>2</v>
      </c>
      <c r="D5" s="75">
        <v>3</v>
      </c>
      <c r="E5" s="75">
        <v>4</v>
      </c>
      <c r="F5" s="75">
        <v>2</v>
      </c>
      <c r="G5" s="75">
        <v>3</v>
      </c>
      <c r="H5" s="75">
        <v>4</v>
      </c>
      <c r="I5" s="75">
        <v>2</v>
      </c>
      <c r="J5" s="75">
        <v>3</v>
      </c>
      <c r="K5" s="75">
        <v>4</v>
      </c>
    </row>
    <row r="6" ht="24.75" customHeight="1" spans="1:11">
      <c r="A6" s="76" t="s">
        <v>196</v>
      </c>
      <c r="B6" s="77">
        <v>308.77</v>
      </c>
      <c r="C6" s="77">
        <v>308.77</v>
      </c>
      <c r="D6" s="77">
        <v>185.77</v>
      </c>
      <c r="E6" s="77">
        <v>123</v>
      </c>
      <c r="F6" s="77"/>
      <c r="G6" s="77"/>
      <c r="H6" s="77"/>
      <c r="I6" s="77"/>
      <c r="J6" s="77"/>
      <c r="K6" s="77"/>
    </row>
    <row r="7" ht="24.75" customHeight="1" spans="1:11">
      <c r="A7" s="78"/>
      <c r="B7" s="77"/>
      <c r="C7" s="77"/>
      <c r="D7" s="77"/>
      <c r="E7" s="77"/>
      <c r="F7" s="77"/>
      <c r="G7" s="77"/>
      <c r="H7" s="77"/>
      <c r="I7" s="77"/>
      <c r="J7" s="77"/>
      <c r="K7" s="77"/>
    </row>
    <row r="8" ht="24.75" customHeight="1" spans="1:11">
      <c r="A8" s="79"/>
      <c r="B8" s="80"/>
      <c r="C8" s="80"/>
      <c r="D8" s="80"/>
      <c r="E8" s="80"/>
      <c r="F8" s="80"/>
      <c r="G8" s="80"/>
      <c r="H8" s="80"/>
      <c r="I8" s="80"/>
      <c r="J8" s="80"/>
      <c r="K8" s="80"/>
    </row>
    <row r="9" ht="24.75" customHeight="1" spans="1:11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ht="24.75" customHeight="1" spans="1:11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ht="24.75" customHeight="1" spans="1:1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ht="24.75" customHeight="1" spans="1:11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ht="24.75" customHeight="1" spans="1:11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/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9"/>
  <sheetViews>
    <sheetView showZeros="0" workbookViewId="0">
      <selection activeCell="F6" sqref="F6"/>
    </sheetView>
  </sheetViews>
  <sheetFormatPr defaultColWidth="7.75" defaultRowHeight="12.75"/>
  <cols>
    <col min="1" max="1" width="3.875" style="40" customWidth="1"/>
    <col min="2" max="2" width="15.75" style="40" customWidth="1"/>
    <col min="3" max="3" width="28.375" style="40" customWidth="1"/>
    <col min="4" max="4" width="11.75" style="40" customWidth="1"/>
    <col min="5" max="5" width="13.5" style="40" customWidth="1"/>
    <col min="6" max="6" width="10.5" style="40" customWidth="1"/>
    <col min="7" max="7" width="12.25" style="40" customWidth="1"/>
    <col min="8" max="8" width="13.875" style="40" customWidth="1"/>
    <col min="9" max="9" width="15.375" style="40" customWidth="1"/>
    <col min="10" max="16384" width="7.75" style="40"/>
  </cols>
  <sheetData>
    <row r="1" ht="21" customHeight="1" spans="2:9">
      <c r="B1" s="18" t="s">
        <v>197</v>
      </c>
      <c r="C1" s="18"/>
      <c r="D1" s="18"/>
      <c r="E1" s="18"/>
      <c r="F1" s="18"/>
      <c r="G1" s="18"/>
      <c r="H1" s="18"/>
      <c r="I1" s="18"/>
    </row>
    <row r="2" ht="17.1" customHeight="1" spans="9:9">
      <c r="I2" s="4" t="s">
        <v>63</v>
      </c>
    </row>
    <row r="3" ht="17.1" customHeight="1" spans="2:9">
      <c r="B3" s="63" t="s">
        <v>125</v>
      </c>
      <c r="C3" s="63"/>
      <c r="D3" s="63" t="s">
        <v>193</v>
      </c>
      <c r="E3" s="63"/>
      <c r="F3" s="63"/>
      <c r="G3" s="63"/>
      <c r="H3" s="63"/>
      <c r="I3" s="63"/>
    </row>
    <row r="4" ht="18.95" customHeight="1" spans="2:9">
      <c r="B4" s="64" t="s">
        <v>198</v>
      </c>
      <c r="C4" s="64" t="s">
        <v>199</v>
      </c>
      <c r="D4" s="64" t="s">
        <v>131</v>
      </c>
      <c r="E4" s="65" t="s">
        <v>127</v>
      </c>
      <c r="F4" s="66"/>
      <c r="G4" s="66"/>
      <c r="H4" s="67"/>
      <c r="I4" s="64" t="s">
        <v>128</v>
      </c>
    </row>
    <row r="5" ht="18" customHeight="1" spans="2:9">
      <c r="B5" s="68"/>
      <c r="C5" s="68"/>
      <c r="D5" s="68"/>
      <c r="E5" s="63" t="s">
        <v>200</v>
      </c>
      <c r="F5" s="63" t="s">
        <v>201</v>
      </c>
      <c r="G5" s="63" t="s">
        <v>202</v>
      </c>
      <c r="H5" s="63" t="s">
        <v>203</v>
      </c>
      <c r="I5" s="68"/>
    </row>
    <row r="6" ht="18" customHeight="1" spans="2:9">
      <c r="B6" s="63"/>
      <c r="C6" s="63"/>
      <c r="D6" s="69">
        <f>E6+I6</f>
        <v>308.77</v>
      </c>
      <c r="E6" s="69">
        <f>F6+G6+H6</f>
        <v>185.77</v>
      </c>
      <c r="F6" s="69">
        <f>F7+F10+F12+F17</f>
        <v>158.74</v>
      </c>
      <c r="G6" s="69">
        <v>27</v>
      </c>
      <c r="H6" s="69">
        <v>0.03</v>
      </c>
      <c r="I6" s="69">
        <v>123</v>
      </c>
    </row>
    <row r="7" ht="18" customHeight="1" spans="2:9">
      <c r="B7" s="70">
        <v>201</v>
      </c>
      <c r="C7" s="71" t="s">
        <v>204</v>
      </c>
      <c r="D7" s="69">
        <v>271.38</v>
      </c>
      <c r="E7" s="69">
        <v>148.38</v>
      </c>
      <c r="F7" s="69">
        <v>121.35</v>
      </c>
      <c r="G7" s="69">
        <v>27</v>
      </c>
      <c r="H7" s="69">
        <v>0.03</v>
      </c>
      <c r="I7" s="69">
        <v>123</v>
      </c>
    </row>
    <row r="8" ht="18" customHeight="1" spans="2:9">
      <c r="B8" s="70"/>
      <c r="C8" s="72" t="s">
        <v>133</v>
      </c>
      <c r="D8" s="36">
        <v>148.38</v>
      </c>
      <c r="E8" s="36">
        <f>F8+G8+H8</f>
        <v>148.38</v>
      </c>
      <c r="F8" s="36">
        <v>121.35</v>
      </c>
      <c r="G8" s="36">
        <v>27</v>
      </c>
      <c r="H8" s="36">
        <v>0.03</v>
      </c>
      <c r="I8" s="36"/>
    </row>
    <row r="9" ht="18" customHeight="1" spans="2:9">
      <c r="B9" s="73"/>
      <c r="C9" s="72" t="s">
        <v>134</v>
      </c>
      <c r="D9" s="36">
        <v>123</v>
      </c>
      <c r="E9" s="36"/>
      <c r="F9" s="36"/>
      <c r="G9" s="36"/>
      <c r="H9" s="36"/>
      <c r="I9" s="36">
        <v>123</v>
      </c>
    </row>
    <row r="10" ht="18" customHeight="1" spans="2:9">
      <c r="B10" s="70">
        <v>208</v>
      </c>
      <c r="C10" s="71" t="s">
        <v>205</v>
      </c>
      <c r="D10" s="69">
        <v>17.35</v>
      </c>
      <c r="E10" s="69">
        <v>17.35</v>
      </c>
      <c r="F10" s="69">
        <v>17.35</v>
      </c>
      <c r="G10" s="69"/>
      <c r="H10" s="69"/>
      <c r="I10" s="69"/>
    </row>
    <row r="11" s="62" customFormat="1" ht="18" customHeight="1" spans="2:9">
      <c r="B11" s="74">
        <v>2080505</v>
      </c>
      <c r="C11" s="72" t="s">
        <v>206</v>
      </c>
      <c r="D11" s="36">
        <v>17.35</v>
      </c>
      <c r="E11" s="36">
        <v>17.35</v>
      </c>
      <c r="F11" s="36">
        <v>17.35</v>
      </c>
      <c r="G11" s="36"/>
      <c r="H11" s="36"/>
      <c r="I11" s="36"/>
    </row>
    <row r="12" s="62" customFormat="1" ht="18" customHeight="1" spans="2:9">
      <c r="B12" s="70">
        <v>210</v>
      </c>
      <c r="C12" s="71" t="s">
        <v>207</v>
      </c>
      <c r="D12" s="69">
        <v>7.03</v>
      </c>
      <c r="E12" s="69">
        <v>7.03</v>
      </c>
      <c r="F12" s="69">
        <v>7.03</v>
      </c>
      <c r="G12" s="69"/>
      <c r="H12" s="69"/>
      <c r="I12" s="69"/>
    </row>
    <row r="13" s="62" customFormat="1" ht="18" customHeight="1" spans="2:9">
      <c r="B13" s="73">
        <v>21011</v>
      </c>
      <c r="C13" s="72" t="s">
        <v>208</v>
      </c>
      <c r="D13" s="36">
        <v>7.03</v>
      </c>
      <c r="E13" s="36">
        <v>7.03</v>
      </c>
      <c r="F13" s="36">
        <v>7.03</v>
      </c>
      <c r="G13" s="36"/>
      <c r="H13" s="36"/>
      <c r="I13" s="36"/>
    </row>
    <row r="14" s="62" customFormat="1" ht="18" customHeight="1" spans="2:9">
      <c r="B14" s="74" t="s">
        <v>209</v>
      </c>
      <c r="C14" s="72" t="s">
        <v>210</v>
      </c>
      <c r="D14" s="36">
        <v>6.95</v>
      </c>
      <c r="E14" s="36">
        <v>6.95</v>
      </c>
      <c r="F14" s="36">
        <v>6.95</v>
      </c>
      <c r="G14" s="36"/>
      <c r="H14" s="36"/>
      <c r="I14" s="36"/>
    </row>
    <row r="15" s="62" customFormat="1" ht="18" customHeight="1" spans="2:9">
      <c r="B15" s="74" t="s">
        <v>211</v>
      </c>
      <c r="C15" s="72" t="s">
        <v>212</v>
      </c>
      <c r="D15" s="36">
        <v>0.08</v>
      </c>
      <c r="E15" s="36">
        <v>0.08</v>
      </c>
      <c r="F15" s="36">
        <v>0.08</v>
      </c>
      <c r="G15" s="36"/>
      <c r="H15" s="36"/>
      <c r="I15" s="36"/>
    </row>
    <row r="16" s="62" customFormat="1" ht="18" customHeight="1" spans="2:9">
      <c r="B16" s="74" t="s">
        <v>213</v>
      </c>
      <c r="C16" s="72" t="s">
        <v>214</v>
      </c>
      <c r="D16" s="36"/>
      <c r="E16" s="36"/>
      <c r="F16" s="36"/>
      <c r="G16" s="36"/>
      <c r="H16" s="36"/>
      <c r="I16" s="36"/>
    </row>
    <row r="17" s="62" customFormat="1" ht="18" customHeight="1" spans="2:9">
      <c r="B17" s="70">
        <v>221</v>
      </c>
      <c r="C17" s="71" t="s">
        <v>215</v>
      </c>
      <c r="D17" s="69">
        <v>13.01</v>
      </c>
      <c r="E17" s="69">
        <v>13.01</v>
      </c>
      <c r="F17" s="69">
        <v>13.01</v>
      </c>
      <c r="G17" s="69"/>
      <c r="H17" s="69"/>
      <c r="I17" s="69"/>
    </row>
    <row r="18" ht="18" customHeight="1" spans="2:9">
      <c r="B18" s="73">
        <v>22102</v>
      </c>
      <c r="C18" s="72" t="s">
        <v>216</v>
      </c>
      <c r="D18" s="36"/>
      <c r="E18" s="36"/>
      <c r="F18" s="36"/>
      <c r="G18" s="36"/>
      <c r="H18" s="36"/>
      <c r="I18" s="36"/>
    </row>
    <row r="19" ht="18" customHeight="1" spans="2:9">
      <c r="B19" s="74">
        <v>2210201</v>
      </c>
      <c r="C19" s="72" t="s">
        <v>217</v>
      </c>
      <c r="D19" s="36">
        <v>13.01</v>
      </c>
      <c r="E19" s="36">
        <v>13.01</v>
      </c>
      <c r="F19" s="36">
        <v>13.01</v>
      </c>
      <c r="G19" s="36"/>
      <c r="H19" s="36"/>
      <c r="I19" s="36"/>
    </row>
  </sheetData>
  <mergeCells count="8">
    <mergeCell ref="B1:I1"/>
    <mergeCell ref="B3:C3"/>
    <mergeCell ref="D3:I3"/>
    <mergeCell ref="E4:H4"/>
    <mergeCell ref="B4:B5"/>
    <mergeCell ref="C4:C5"/>
    <mergeCell ref="D4:D5"/>
    <mergeCell ref="I4:I5"/>
  </mergeCells>
  <pageMargins left="0.75" right="0.75" top="0.98" bottom="0.98" header="0.51" footer="0.5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1.预算情况说明</vt:lpstr>
      <vt:lpstr>2.部门收支总体情况表</vt:lpstr>
      <vt:lpstr>3.部门收入总体情况表</vt:lpstr>
      <vt:lpstr>4.部门支出总体情况表</vt:lpstr>
      <vt:lpstr>5.财政拨款收支总体情况表</vt:lpstr>
      <vt:lpstr>6.财政拨款支出表</vt:lpstr>
      <vt:lpstr>7.一般公共预算支出情况表</vt:lpstr>
      <vt:lpstr>8.一般公共预算基本支出情况表</vt:lpstr>
      <vt:lpstr>9.一般公共预算“三公”经费、会议费、培训费支出情况表</vt:lpstr>
      <vt:lpstr>10.一般公共预算运行经费</vt:lpstr>
      <vt:lpstr>11.政府性基金预算支出情况表</vt:lpstr>
      <vt:lpstr>12.部门管理转移支付表</vt:lpstr>
      <vt:lpstr>13.政府采购预算表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2018-01-02T21:26:00Z</dcterms:created>
  <cp:lastPrinted>2020-02-06T01:36:00Z</cp:lastPrinted>
  <dcterms:modified xsi:type="dcterms:W3CDTF">2023-05-08T10:17:07Z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ubyTemplateID">
    <vt:lpwstr>14</vt:lpwstr>
  </property>
  <property fmtid="{D5CDD505-2E9C-101B-9397-08002B2CF9AE}" pid="4" name="ICV">
    <vt:lpwstr>F4EC27F0A5DE4EDB8A8E2CD5F546AC0C</vt:lpwstr>
  </property>
</Properties>
</file>